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920" yWindow="-120" windowWidth="29040" windowHeight="17520"/>
  </bookViews>
  <sheets>
    <sheet name="Deckblatt" sheetId="13" r:id="rId1"/>
    <sheet name="Inhalt" sheetId="9" r:id="rId2"/>
    <sheet name="1 " sheetId="54" r:id="rId3"/>
    <sheet name="2" sheetId="24" r:id="rId4"/>
    <sheet name="3" sheetId="27" r:id="rId5"/>
    <sheet name="Methodik" sheetId="48" r:id="rId6"/>
    <sheet name="Glossar" sheetId="49" r:id="rId7"/>
    <sheet name="Mehr zum Thema" sheetId="51" r:id="rId8"/>
  </sheets>
  <definedNames>
    <definedName name="Print_Titles" localSheetId="2">'1 '!$A:$B,'1 '!$1:$8</definedName>
    <definedName name="Print_Titles" localSheetId="3">'2'!$A:$B,'2'!$2:$8</definedName>
    <definedName name="Print_Titles" localSheetId="4">'3'!$A:$B,'3'!$1:$8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2" i="54" l="1"/>
  <c r="A49" i="54"/>
  <c r="A47" i="54"/>
  <c r="A41" i="54"/>
  <c r="A37" i="54"/>
  <c r="A32" i="54"/>
  <c r="A31" i="54"/>
  <c r="A30" i="54"/>
  <c r="A27" i="54"/>
  <c r="A25" i="54"/>
  <c r="A19" i="54"/>
  <c r="A15" i="54"/>
  <c r="A11" i="54"/>
  <c r="A20" i="54" l="1"/>
  <c r="A13" i="54"/>
  <c r="A24" i="54"/>
  <c r="A17" i="54"/>
  <c r="A23" i="54"/>
  <c r="A21" i="54"/>
  <c r="A14" i="54"/>
  <c r="A22" i="54"/>
  <c r="A12" i="54"/>
  <c r="A16" i="54"/>
  <c r="A26" i="54" l="1"/>
  <c r="A48" i="54"/>
  <c r="A28" i="54"/>
  <c r="A18" i="54"/>
  <c r="A38" i="54" l="1"/>
  <c r="A40" i="54"/>
  <c r="A35" i="54"/>
  <c r="A33" i="54"/>
  <c r="A29" i="54"/>
  <c r="A34" i="54"/>
  <c r="A36" i="54"/>
  <c r="A39" i="54"/>
  <c r="A44" i="54"/>
  <c r="A46" i="54"/>
  <c r="A50" i="54"/>
  <c r="A42" i="54"/>
  <c r="A45" i="54"/>
  <c r="A43" i="54"/>
  <c r="A51" i="54" l="1"/>
  <c r="A42" i="27"/>
  <c r="A42" i="24"/>
  <c r="A41" i="27" l="1"/>
  <c r="A11" i="27" l="1"/>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11" i="24"/>
  <c r="A12" i="24"/>
  <c r="A13" i="24"/>
  <c r="A14" i="24"/>
  <c r="A15" i="24"/>
  <c r="A16" i="24"/>
  <c r="A17" i="24"/>
  <c r="A18" i="24"/>
  <c r="A19" i="24"/>
  <c r="A20" i="24"/>
  <c r="A21" i="24"/>
  <c r="A22" i="24"/>
  <c r="A23" i="24"/>
  <c r="A24" i="24"/>
  <c r="A25" i="24"/>
  <c r="A26" i="24"/>
  <c r="A27" i="24"/>
  <c r="A28" i="24"/>
  <c r="A29" i="24"/>
  <c r="A30" i="24"/>
  <c r="A10" i="27" l="1"/>
  <c r="D31" i="24"/>
  <c r="A10" i="24"/>
  <c r="A41" i="24" l="1"/>
  <c r="A31" i="24"/>
  <c r="A32" i="24"/>
  <c r="A33" i="24"/>
  <c r="A34" i="24"/>
  <c r="A35" i="24"/>
  <c r="A36" i="24"/>
  <c r="A37" i="24"/>
  <c r="A38" i="24"/>
  <c r="A39" i="24"/>
  <c r="A40" i="24"/>
</calcChain>
</file>

<file path=xl/sharedStrings.xml><?xml version="1.0" encoding="utf-8"?>
<sst xmlns="http://schemas.openxmlformats.org/spreadsheetml/2006/main" count="174" uniqueCount="126">
  <si>
    <t>Statistische Berichte</t>
  </si>
  <si>
    <t>Energieversorgung</t>
  </si>
  <si>
    <t>E IV - j</t>
  </si>
  <si>
    <t>Stromerzeugung</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</si>
  <si>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</si>
  <si>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</si>
  <si>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</si>
  <si>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</si>
  <si>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</si>
  <si>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</si>
  <si>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</si>
  <si>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</si>
  <si>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</si>
  <si>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</si>
  <si>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</si>
  <si>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</si>
  <si>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</si>
  <si>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</si>
  <si>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</si>
  <si>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</si>
  <si>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</si>
  <si>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</si>
  <si>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</si>
  <si>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</si>
  <si>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</si>
  <si>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</si>
  <si>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</si>
  <si>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</si>
  <si>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</si>
  <si>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</si>
  <si>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</si>
  <si>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Tabelle 1</t>
  </si>
  <si>
    <t>Tabelle 2</t>
  </si>
  <si>
    <t xml:space="preserve">Entwicklung der Stromerzeugung nach Erneuerbarkeit der Energieträger seit 1991 (absolut)  </t>
  </si>
  <si>
    <t>Tabelle 3</t>
  </si>
  <si>
    <t xml:space="preserve">Entwicklung der Stromerzeugung nach Erneuerbarkeit der Energieträger seit 1991 (Anteile)  </t>
  </si>
  <si>
    <t>Methodik</t>
  </si>
  <si>
    <t>Glossar</t>
  </si>
  <si>
    <t>Mehr zum Thema</t>
  </si>
  <si>
    <t>Lfd.
Nr.</t>
  </si>
  <si>
    <t>Energieträger</t>
  </si>
  <si>
    <t>Bruttostromerzeugung nach Energieträgern</t>
  </si>
  <si>
    <t>Nettostromerzeugung nach Energieträgern</t>
  </si>
  <si>
    <t>MWh</t>
  </si>
  <si>
    <t>%</t>
  </si>
  <si>
    <t>Steinkohle</t>
  </si>
  <si>
    <t>Erdgas (einschließlich Wasserstoff)</t>
  </si>
  <si>
    <t>Heizöl und sonstige nicht erneuer-
   bare Energieträger (einschließlich 
   nichtbiogener Abfälle)</t>
  </si>
  <si>
    <t>Windenergie</t>
  </si>
  <si>
    <t xml:space="preserve">   davon</t>
  </si>
  <si>
    <t xml:space="preserve">   onshore</t>
  </si>
  <si>
    <t xml:space="preserve">   offshore</t>
  </si>
  <si>
    <t>Biomasse</t>
  </si>
  <si>
    <t xml:space="preserve">   feste und flüssige biogene Stoffe 
      (einschließlich biogener Abfälle)</t>
  </si>
  <si>
    <t xml:space="preserve">   Biogas und Bioerdgas</t>
  </si>
  <si>
    <t xml:space="preserve">   Deponiegas und Klärgas</t>
  </si>
  <si>
    <t>Photovoltaik</t>
  </si>
  <si>
    <t>Wasserkraft und Geothermie</t>
  </si>
  <si>
    <t>Insgesamt</t>
  </si>
  <si>
    <t xml:space="preserve">   nicht erneuerbare Energieträger</t>
  </si>
  <si>
    <t xml:space="preserve">   erneuerbare Energieträger</t>
  </si>
  <si>
    <t>Anteil in Prozent</t>
  </si>
  <si>
    <t>Prozent-
punkte</t>
  </si>
  <si>
    <t>Entwicklung der Stromerzeugung nach Erneuerbarkeit der Energieträger seit 1991 (absolut)</t>
  </si>
  <si>
    <t>Jahr</t>
  </si>
  <si>
    <t>Bruttostromerzeugung</t>
  </si>
  <si>
    <t>Nettostromerzeugung</t>
  </si>
  <si>
    <t>insgesamt</t>
  </si>
  <si>
    <t>davon aus</t>
  </si>
  <si>
    <t>erneuerbaren Energieträgern</t>
  </si>
  <si>
    <t>nicht erneuerbaren Energieträgern</t>
  </si>
  <si>
    <t>Bruttostromerzeugung aus</t>
  </si>
  <si>
    <t>Nettostromerzeugung aus</t>
  </si>
  <si>
    <t>erneuerbaren 
Energieträgern</t>
  </si>
  <si>
    <r>
      <t xml:space="preserve">Brutto- und Nettostromerzeugung </t>
    </r>
    <r>
      <rPr>
        <sz val="9"/>
        <color rgb="FFFF0000"/>
        <rFont val="Calibri"/>
        <family val="2"/>
        <scheme val="minor"/>
      </rPr>
      <t>2022</t>
    </r>
    <r>
      <rPr>
        <sz val="9"/>
        <rFont val="Calibri"/>
        <family val="2"/>
        <scheme val="minor"/>
      </rPr>
      <t xml:space="preserve"> nach Energieträgern  </t>
    </r>
  </si>
  <si>
    <t>https://www.destatis.de/DE/Methoden/Qualitaet/Qualitaetsberichte/Energie/einfuehrung.html</t>
  </si>
  <si>
    <r>
      <t>https://www.gesetze-im-internet.de</t>
    </r>
    <r>
      <rPr>
        <sz val="9.5"/>
        <rFont val="Calibri"/>
        <family val="2"/>
        <scheme val="minor"/>
      </rPr>
      <t xml:space="preserve"> heruntergeladen werden.</t>
    </r>
  </si>
  <si>
    <r>
      <t xml:space="preserve">Biogener Anteil
</t>
    </r>
    <r>
      <rPr>
        <b/>
        <sz val="9.5"/>
        <color theme="1"/>
        <rFont val="Calibri"/>
        <family val="2"/>
        <scheme val="minor"/>
      </rPr>
      <t>Siedlungsabfall</t>
    </r>
    <r>
      <rPr>
        <sz val="9.5"/>
        <color theme="1"/>
        <rFont val="Calibri"/>
        <family val="2"/>
        <scheme val="minor"/>
      </rPr>
      <t xml:space="preserve"> (Hausmüll)</t>
    </r>
  </si>
  <si>
    <r>
      <t xml:space="preserve">Nichtbiogener Anteil </t>
    </r>
    <r>
      <rPr>
        <b/>
        <sz val="9.5"/>
        <color theme="1"/>
        <rFont val="Calibri"/>
        <family val="2"/>
        <scheme val="minor"/>
      </rPr>
      <t xml:space="preserve">Siedlungsabfall </t>
    </r>
    <r>
      <rPr>
        <sz val="9.5"/>
        <color theme="1"/>
        <rFont val="Calibri"/>
        <family val="2"/>
        <scheme val="minor"/>
      </rPr>
      <t>(Hausmüll)</t>
    </r>
  </si>
  <si>
    <t>Industrieabfall</t>
  </si>
  <si>
    <t xml:space="preserve">Zuordnung
</t>
  </si>
  <si>
    <t xml:space="preserve">Erneuerbare Energie
Biomasse </t>
  </si>
  <si>
    <t>Fossile Energie
Andere/sonstige Energieträger</t>
  </si>
  <si>
    <t>in M-V
100 Prozent nichtbiogen</t>
  </si>
  <si>
    <t>Bis 2009</t>
  </si>
  <si>
    <t>60 Prozent</t>
  </si>
  <si>
    <t>40 Prozent</t>
  </si>
  <si>
    <t>Ab 2010</t>
  </si>
  <si>
    <t>50 Prozent</t>
  </si>
  <si>
    <t xml:space="preserve">Statistische Berichte </t>
  </si>
  <si>
    <r>
      <t xml:space="preserve">Das Statistische Amt Mecklenburg-Vorpommern bietet zum Thema "Energie" verschiedene </t>
    </r>
    <r>
      <rPr>
        <b/>
        <sz val="9.5"/>
        <rFont val="Calibri"/>
        <family val="2"/>
        <scheme val="minor"/>
      </rPr>
      <t>Statistische Berichte</t>
    </r>
    <r>
      <rPr>
        <sz val="9.5"/>
        <rFont val="Calibri"/>
        <family val="2"/>
        <scheme val="minor"/>
      </rPr>
      <t xml:space="preserve"> an:</t>
    </r>
  </si>
  <si>
    <t>https://www.laiv-mv.de/Statistik/Zahlen-und-Fakten/Gesamtwirtschaft-&amp;-Umwelt/Energie</t>
  </si>
  <si>
    <t>E413</t>
  </si>
  <si>
    <t>Tätige Personen, geleistete Arbeitsstunden, Bruttoentgelte der Betriebe der Energie- und Wasserversorgung</t>
  </si>
  <si>
    <t>E433S</t>
  </si>
  <si>
    <t>Stromerzeugung 1991 bis 2020</t>
  </si>
  <si>
    <t>(einmalig für alle Berichtsjahre ab 1991, dem ab Berichtsjahr 2021 der E4331 als Jahresbericht folgt)</t>
  </si>
  <si>
    <t>E4331</t>
  </si>
  <si>
    <t>Stromerzeugung (Jahresbericht ab Berichtsjahr 2021)</t>
  </si>
  <si>
    <t>E453</t>
  </si>
  <si>
    <t>Strom- und Gasabsatz sowie Erlöse</t>
  </si>
  <si>
    <t>E113E</t>
  </si>
  <si>
    <t>Energieverwendung der Industriebetriebe</t>
  </si>
  <si>
    <r>
      <t xml:space="preserve">sowie als Nutzerservice die </t>
    </r>
    <r>
      <rPr>
        <b/>
        <sz val="9.5"/>
        <rFont val="Calibri"/>
        <family val="2"/>
        <scheme val="minor"/>
      </rPr>
      <t>Energiebilanzen für Mecklenburg-Vorpommern:</t>
    </r>
  </si>
  <si>
    <t>Methodik und weiterführende Informationen</t>
  </si>
  <si>
    <t>Energiebilanzen (Einzeljahre seit 1990)</t>
  </si>
  <si>
    <t>Energiebilanzen 1990 bis 2020 (Gesamtdatei)</t>
  </si>
  <si>
    <t>Energie- und CO2-Bericht Mecklenburg-Vorpommern:</t>
  </si>
  <si>
    <t>Das Ministerium für Wirtschaft, Infrastruktur, Tourismus und Arbeit veröffentlicht regelmäßig den Energie- und CO2-Bericht des Landes, den Sie im Publikationsangebot der Landesregierung abrufen können:</t>
  </si>
  <si>
    <t>https://www.regierung-mv.de/Landesregierung/wm/Service/Publikationen/</t>
  </si>
  <si>
    <t>Statistisches Jahrbuch &amp; Statistisches Taschenbuch</t>
  </si>
  <si>
    <t xml:space="preserve">Daten dieses Erhebungsbereichs werden im Statistischen Jahrbuch für Mecklenburg-Vorpommern in Kapitel 19 "Energie" dargestellt. </t>
  </si>
  <si>
    <t>https://www.laiv-mv.de/Statistik/Ver%C3%B6ffentlichungen/Jahrbuecher/</t>
  </si>
  <si>
    <t>Anfragen zu  Daten des Themenbereichs "Energie" für Mecklenburg-Vorpommern richten Sie bitte an:</t>
  </si>
  <si>
    <t>Frau Gesa Buchholz:</t>
  </si>
  <si>
    <t>gesa.buchholz@statistik-mv.de</t>
  </si>
  <si>
    <t>Telefon: 0385 588-56752</t>
  </si>
  <si>
    <t>Frau Frauke Kusenack:</t>
  </si>
  <si>
    <t>frauke.kusenack@statistik-mv.de</t>
  </si>
  <si>
    <t>Telefon: 0385 588-56043</t>
  </si>
  <si>
    <t>Veränderung
2023
gegenüber 
2022</t>
  </si>
  <si>
    <t>2023</t>
  </si>
  <si>
    <r>
      <t>E4</t>
    </r>
    <r>
      <rPr>
        <sz val="10"/>
        <rFont val="Calibri"/>
        <family val="2"/>
      </rPr>
      <t>331 2023 00</t>
    </r>
  </si>
  <si>
    <t>©  Statistisches Amt Mecklenburg-Vorpommern, Schwerin, 2025</t>
  </si>
  <si>
    <t xml:space="preserve">Brutto- und Nettostromerzeugung 2023 nach Energieträgern  </t>
  </si>
  <si>
    <t>15.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</si>
</sst>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_€_-;\-* #,##0.00\ _€_-;_-* &quot;-&quot;??\ _€_-;_-@_-"/>
    <numFmt numFmtId="165" formatCode="0&quot;  &quot;"/>
    <numFmt numFmtId="166" formatCode="#,##0.0_ ;\-#,##0.0\ "/>
    <numFmt numFmtId="167" formatCode="0.000"/>
    <numFmt numFmtId="168" formatCode="#,##0.0&quot;     &quot;;\-#,##0.0&quot;     &quot;;0.0&quot;     &quot;;@&quot;     &quot;"/>
    <numFmt numFmtId="169" formatCode="#,##0&quot;   &quot;;\-#,##0&quot;   &quot;;0&quot;   &quot;;@&quot;   &quot;"/>
    <numFmt numFmtId="170" formatCode="#,##0.000&quot;   &quot;;\-#,##0.000&quot;   &quot;;0.000&quot;   &quot;;@&quot;   &quot;"/>
    <numFmt numFmtId="171" formatCode="#,##0&quot;          &quot;;\-#,##0&quot;          &quot;;0&quot;          &quot;;@&quot;          &quot;"/>
    <numFmt numFmtId="172" formatCode="#,##0&quot;     &quot;;\-#,##0&quot;     &quot;;0&quot;     &quot;;@&quot;     &quot;"/>
    <numFmt numFmtId="173" formatCode="#,##0.0&quot;               &quot;;\-#,##0.0&quot;               &quot;;0.0&quot;               &quot;;@&quot;               &quot;"/>
  </numFmts>
  <fonts count="57" x14ac:knownFonts="1">
    <font>
      <sz val="10"/>
      <color theme="1"/>
      <name val="Arial"/>
      <family val="2"/>
    </font>
    <font>
      <u/>
      <sz val="10"/>
      <color indexed="12"/>
      <name val="Arial"/>
      <family val="2"/>
    </font>
    <font>
      <sz val="10"/>
      <name val="Arial"/>
      <family val="2"/>
    </font>
    <font>
      <sz val="10"/>
      <name val="Arial"/>
      <family val="2"/>
    </font>
    <font>
      <sz val="9"/>
      <name val="Arial"/>
      <family val="2"/>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u/>
      <sz val="10"/>
      <color theme="1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sz val="9.5"/>
      <color theme="1"/>
      <name val="Calibri"/>
      <family val="2"/>
      <scheme val="minor"/>
    </font>
    <font>
      <sz val="9.5"/>
      <color rgb="FF000000"/>
      <name val="Calibri"/>
      <family val="2"/>
      <scheme val="minor"/>
    </font>
    <font>
      <u/>
      <sz val="9.5"/>
      <color indexed="12"/>
      <name val="Calibri"/>
      <family val="2"/>
      <scheme val="minor"/>
    </font>
    <font>
      <b/>
      <sz val="9.5"/>
      <color rgb="FF000000"/>
      <name val="Calibri"/>
      <family val="2"/>
      <scheme val="minor"/>
    </font>
    <font>
      <sz val="10"/>
      <color theme="1"/>
      <name val="Calibri"/>
      <family val="2"/>
      <scheme val="minor"/>
    </font>
    <font>
      <sz val="20"/>
      <name val="Calibri"/>
      <family val="2"/>
      <scheme val="minor"/>
    </font>
    <font>
      <b/>
      <sz val="20"/>
      <name val="Calibri"/>
      <family val="2"/>
      <scheme val="minor"/>
    </font>
    <font>
      <sz val="10"/>
      <name val="Calibri"/>
      <family val="2"/>
      <scheme val="minor"/>
    </font>
    <font>
      <b/>
      <sz val="13"/>
      <name val="Calibri"/>
      <family val="2"/>
      <scheme val="minor"/>
    </font>
    <font>
      <sz val="12"/>
      <name val="Calibri"/>
      <family val="2"/>
      <scheme val="minor"/>
    </font>
    <font>
      <b/>
      <sz val="12"/>
      <name val="Calibri"/>
      <family val="2"/>
      <scheme val="minor"/>
    </font>
    <font>
      <b/>
      <sz val="21"/>
      <name val="Calibri"/>
      <family val="2"/>
      <scheme val="minor"/>
    </font>
    <font>
      <b/>
      <sz val="10"/>
      <name val="Calibri"/>
      <family val="2"/>
      <scheme val="minor"/>
    </font>
    <font>
      <sz val="9"/>
      <name val="Calibri"/>
      <family val="2"/>
      <scheme val="minor"/>
    </font>
    <font>
      <b/>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b/>
      <sz val="6"/>
      <name val="Calibri"/>
      <family val="2"/>
      <scheme val="minor"/>
    </font>
    <font>
      <b/>
      <sz val="9.5"/>
      <color rgb="FFFF0000"/>
      <name val="Calibri"/>
      <family val="2"/>
      <scheme val="minor"/>
    </font>
    <font>
      <sz val="9.5"/>
      <name val="Calibri"/>
      <family val="2"/>
      <scheme val="minor"/>
    </font>
    <font>
      <b/>
      <sz val="9.5"/>
      <name val="Calibri"/>
      <family val="2"/>
      <scheme val="minor"/>
    </font>
    <font>
      <b/>
      <sz val="9.5"/>
      <color theme="1"/>
      <name val="Calibri"/>
      <family val="2"/>
      <scheme val="minor"/>
    </font>
    <font>
      <sz val="9"/>
      <color rgb="FFFF0000"/>
      <name val="Calibri"/>
      <family val="2"/>
      <scheme val="minor"/>
    </font>
    <font>
      <b/>
      <sz val="35"/>
      <name val="Calibri"/>
      <family val="2"/>
      <scheme val="minor"/>
    </font>
    <font>
      <sz val="21"/>
      <name val="Calibri"/>
      <family val="2"/>
      <scheme val="minor"/>
    </font>
    <font>
      <sz val="10"/>
      <name val="Calibri"/>
      <family val="2"/>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70">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11" applyNumberFormat="0" applyAlignment="0" applyProtection="0"/>
    <xf numFmtId="0" fontId="11" fillId="26" borderId="12" applyNumberFormat="0" applyAlignment="0" applyProtection="0"/>
    <xf numFmtId="0" fontId="12" fillId="27" borderId="12" applyNumberFormat="0" applyAlignment="0" applyProtection="0"/>
    <xf numFmtId="0" fontId="13" fillId="0" borderId="13" applyNumberFormat="0" applyFill="0" applyAlignment="0" applyProtection="0"/>
    <xf numFmtId="0" fontId="14" fillId="0" borderId="0" applyNumberFormat="0" applyFill="0" applyBorder="0" applyAlignment="0" applyProtection="0"/>
    <xf numFmtId="0" fontId="15" fillId="28" borderId="0" applyNumberFormat="0" applyBorder="0" applyAlignment="0" applyProtection="0"/>
    <xf numFmtId="0" fontId="4" fillId="0" borderId="0" applyFill="0" applyBorder="0" applyAlignment="0" applyProtection="0"/>
    <xf numFmtId="0" fontId="16" fillId="0" borderId="0" applyNumberFormat="0" applyFill="0" applyBorder="0" applyAlignment="0" applyProtection="0"/>
    <xf numFmtId="0" fontId="1" fillId="0" borderId="0" applyNumberFormat="0" applyFill="0" applyBorder="0" applyAlignment="0" applyProtection="0">
      <alignment vertical="top"/>
      <protection locked="0"/>
    </xf>
    <xf numFmtId="164" fontId="8" fillId="0" borderId="0" applyFont="0" applyFill="0" applyBorder="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7" fillId="29" borderId="0" applyNumberFormat="0" applyBorder="0" applyAlignment="0" applyProtection="0"/>
    <xf numFmtId="0" fontId="8" fillId="30" borderId="14" applyNumberFormat="0" applyFont="0" applyAlignment="0" applyProtection="0"/>
    <xf numFmtId="0" fontId="18" fillId="31" borderId="0" applyNumberFormat="0" applyBorder="0" applyAlignment="0" applyProtection="0"/>
    <xf numFmtId="0" fontId="2" fillId="0" borderId="0"/>
    <xf numFmtId="0" fontId="3" fillId="0" borderId="0"/>
    <xf numFmtId="0" fontId="2" fillId="0" borderId="0"/>
    <xf numFmtId="0" fontId="2" fillId="0" borderId="0"/>
    <xf numFmtId="0" fontId="8" fillId="0" borderId="0"/>
    <xf numFmtId="0" fontId="8" fillId="0" borderId="0"/>
    <xf numFmtId="0" fontId="2" fillId="0" borderId="0"/>
    <xf numFmtId="0" fontId="2" fillId="0" borderId="0"/>
    <xf numFmtId="0" fontId="2" fillId="0" borderId="0"/>
    <xf numFmtId="0" fontId="6" fillId="0" borderId="0"/>
    <xf numFmtId="0" fontId="2" fillId="0" borderId="0"/>
    <xf numFmtId="0" fontId="5" fillId="0" borderId="0"/>
    <xf numFmtId="0" fontId="2" fillId="0" borderId="0"/>
    <xf numFmtId="0" fontId="8" fillId="0" borderId="0"/>
    <xf numFmtId="0" fontId="6" fillId="0" borderId="0"/>
    <xf numFmtId="0" fontId="2" fillId="0" borderId="0"/>
    <xf numFmtId="0" fontId="6" fillId="0" borderId="0"/>
    <xf numFmtId="0" fontId="2" fillId="0" borderId="0"/>
    <xf numFmtId="0" fontId="2" fillId="0" borderId="0"/>
    <xf numFmtId="0" fontId="2" fillId="0" borderId="0"/>
    <xf numFmtId="0" fontId="7" fillId="0" borderId="0"/>
    <xf numFmtId="0" fontId="2" fillId="0" borderId="0"/>
    <xf numFmtId="0" fontId="19" fillId="0" borderId="0" applyNumberFormat="0" applyFill="0" applyBorder="0" applyAlignment="0" applyProtection="0"/>
    <xf numFmtId="0" fontId="20" fillId="0" borderId="15" applyNumberFormat="0" applyFill="0" applyAlignment="0" applyProtection="0"/>
    <xf numFmtId="0" fontId="21" fillId="0" borderId="16" applyNumberFormat="0" applyFill="0" applyAlignment="0" applyProtection="0"/>
    <xf numFmtId="0" fontId="22" fillId="0" borderId="17" applyNumberFormat="0" applyFill="0" applyAlignment="0" applyProtection="0"/>
    <xf numFmtId="0" fontId="22" fillId="0" borderId="0" applyNumberFormat="0" applyFill="0" applyBorder="0" applyAlignment="0" applyProtection="0"/>
    <xf numFmtId="0" fontId="23" fillId="0" borderId="18" applyNumberFormat="0" applyFill="0" applyAlignment="0" applyProtection="0"/>
    <xf numFmtId="0" fontId="24" fillId="0" borderId="0" applyNumberFormat="0" applyFill="0" applyBorder="0" applyAlignment="0" applyProtection="0"/>
    <xf numFmtId="0" fontId="25" fillId="32" borderId="19" applyNumberFormat="0" applyAlignment="0" applyProtection="0"/>
  </cellStyleXfs>
  <cellXfs count="135">
    <xf numFmtId="0" fontId="0" fillId="0" borderId="0" xfId="0"/>
    <xf numFmtId="0" fontId="26" fillId="0" borderId="0" xfId="0" applyFont="1" applyAlignment="1">
      <alignment vertical="center"/>
    </xf>
    <xf numFmtId="0" fontId="0" fillId="0" borderId="0" xfId="0" applyFont="1"/>
    <xf numFmtId="0" fontId="28" fillId="0" borderId="0" xfId="40" applyFont="1"/>
    <xf numFmtId="0" fontId="27" fillId="0" borderId="0" xfId="40" applyFont="1"/>
    <xf numFmtId="0" fontId="27" fillId="0" borderId="0" xfId="50" applyFont="1" applyAlignment="1">
      <alignment wrapText="1"/>
    </xf>
    <xf numFmtId="0" fontId="29" fillId="0" borderId="0" xfId="35" applyFont="1" applyAlignment="1" applyProtection="1"/>
    <xf numFmtId="49" fontId="34" fillId="0" borderId="0" xfId="44" applyNumberFormat="1" applyFont="1" applyAlignment="1">
      <alignment horizontal="right"/>
    </xf>
    <xf numFmtId="0" fontId="34" fillId="0" borderId="0" xfId="44" applyFont="1" applyAlignment="1">
      <alignment horizontal="left" vertical="center" indent="33"/>
    </xf>
    <xf numFmtId="0" fontId="39" fillId="0" borderId="0" xfId="44" applyFont="1" applyAlignment="1">
      <alignment vertical="center"/>
    </xf>
    <xf numFmtId="0" fontId="34" fillId="0" borderId="0" xfId="44" applyFont="1" applyAlignment="1"/>
    <xf numFmtId="0" fontId="34" fillId="0" borderId="0" xfId="44" applyNumberFormat="1" applyFont="1" applyAlignment="1">
      <alignment horizontal="left" vertical="center"/>
    </xf>
    <xf numFmtId="0" fontId="40" fillId="0" borderId="0" xfId="41" applyFont="1"/>
    <xf numFmtId="0" fontId="40" fillId="0" borderId="0" xfId="41" applyFont="1" applyAlignment="1">
      <alignment horizontal="right" vertical="center"/>
    </xf>
    <xf numFmtId="0" fontId="40" fillId="0" borderId="0" xfId="41" applyFont="1" applyAlignment="1">
      <alignment vertical="center"/>
    </xf>
    <xf numFmtId="0" fontId="40" fillId="0" borderId="0" xfId="41" applyFont="1" applyAlignment="1">
      <alignment horizontal="left" vertical="top"/>
    </xf>
    <xf numFmtId="0" fontId="41" fillId="0" borderId="0" xfId="41" applyFont="1" applyAlignment="1">
      <alignment vertical="center"/>
    </xf>
    <xf numFmtId="0" fontId="40" fillId="0" borderId="0" xfId="41" applyFont="1" applyAlignment="1">
      <alignment horizontal="left" vertical="top" wrapText="1"/>
    </xf>
    <xf numFmtId="0" fontId="40" fillId="0" borderId="0" xfId="41" applyFont="1" applyAlignment="1">
      <alignment horizontal="left" vertical="center"/>
    </xf>
    <xf numFmtId="0" fontId="40" fillId="0" borderId="0" xfId="41" applyFont="1" applyFill="1"/>
    <xf numFmtId="0" fontId="43" fillId="0" borderId="0" xfId="0" applyFont="1" applyAlignment="1">
      <alignment vertical="center"/>
    </xf>
    <xf numFmtId="0" fontId="44" fillId="0" borderId="3" xfId="0" applyFont="1" applyBorder="1" applyAlignment="1">
      <alignment horizontal="center" vertical="center"/>
    </xf>
    <xf numFmtId="0" fontId="44" fillId="0" borderId="4" xfId="0" applyFont="1" applyBorder="1" applyAlignment="1">
      <alignment horizontal="center" vertical="center"/>
    </xf>
    <xf numFmtId="0" fontId="44" fillId="0" borderId="5" xfId="0" applyFont="1" applyBorder="1" applyAlignment="1">
      <alignment horizontal="center" vertical="center"/>
    </xf>
    <xf numFmtId="165" fontId="44" fillId="0" borderId="0" xfId="0" applyNumberFormat="1" applyFont="1" applyAlignment="1" applyProtection="1">
      <alignment horizontal="right"/>
    </xf>
    <xf numFmtId="0" fontId="45" fillId="0" borderId="0" xfId="0" applyFont="1" applyAlignment="1">
      <alignment horizontal="center" vertical="center"/>
    </xf>
    <xf numFmtId="0" fontId="46" fillId="0" borderId="2" xfId="0" applyFont="1" applyBorder="1" applyAlignment="1">
      <alignment horizontal="left" wrapText="1"/>
    </xf>
    <xf numFmtId="0" fontId="46" fillId="0" borderId="1" xfId="0" applyFont="1" applyBorder="1" applyAlignment="1">
      <alignment horizontal="left" wrapText="1"/>
    </xf>
    <xf numFmtId="0" fontId="46" fillId="0" borderId="0" xfId="0" applyFont="1"/>
    <xf numFmtId="0" fontId="46" fillId="0" borderId="0" xfId="0" applyFont="1" applyAlignment="1">
      <alignment vertical="center"/>
    </xf>
    <xf numFmtId="0" fontId="45" fillId="0" borderId="1" xfId="0" applyFont="1" applyBorder="1" applyAlignment="1">
      <alignment horizontal="left" wrapText="1"/>
    </xf>
    <xf numFmtId="0" fontId="44" fillId="0" borderId="0" xfId="0" applyFont="1" applyBorder="1" applyAlignment="1">
      <alignment horizontal="left" vertical="center"/>
    </xf>
    <xf numFmtId="0" fontId="44" fillId="0" borderId="4" xfId="0" applyFont="1" applyBorder="1" applyAlignment="1">
      <alignment horizontal="center" vertical="center" wrapText="1"/>
    </xf>
    <xf numFmtId="0" fontId="44" fillId="0" borderId="5" xfId="0" applyFont="1" applyBorder="1" applyAlignment="1">
      <alignment horizontal="center" vertical="center" wrapText="1"/>
    </xf>
    <xf numFmtId="0" fontId="45" fillId="0" borderId="2" xfId="0" applyFont="1" applyBorder="1" applyAlignment="1">
      <alignment horizontal="left" vertical="center" wrapText="1"/>
    </xf>
    <xf numFmtId="0" fontId="46" fillId="0" borderId="1" xfId="0" applyFont="1" applyBorder="1" applyAlignment="1">
      <alignment horizontal="center" wrapText="1"/>
    </xf>
    <xf numFmtId="0" fontId="46" fillId="0" borderId="1" xfId="0" applyFont="1" applyFill="1" applyBorder="1" applyAlignment="1">
      <alignment horizontal="center" wrapText="1"/>
    </xf>
    <xf numFmtId="0" fontId="47" fillId="0" borderId="0" xfId="0" applyFont="1" applyBorder="1" applyAlignment="1">
      <alignment horizontal="left" vertical="center"/>
    </xf>
    <xf numFmtId="0" fontId="40" fillId="0" borderId="0" xfId="41" applyFont="1" applyFill="1" applyAlignment="1">
      <alignment horizontal="right"/>
    </xf>
    <xf numFmtId="0" fontId="40" fillId="0" borderId="0" xfId="41" applyFont="1" applyAlignment="1">
      <alignment horizontal="left"/>
    </xf>
    <xf numFmtId="0" fontId="40" fillId="0" borderId="0" xfId="41" applyFont="1" applyFill="1" applyAlignment="1"/>
    <xf numFmtId="166" fontId="46" fillId="0" borderId="0" xfId="0" applyNumberFormat="1" applyFont="1" applyAlignment="1">
      <alignment vertical="center"/>
    </xf>
    <xf numFmtId="0" fontId="48" fillId="0" borderId="0" xfId="40" applyFont="1" applyAlignment="1">
      <alignment horizontal="left" wrapText="1"/>
    </xf>
    <xf numFmtId="0" fontId="48" fillId="0" borderId="0" xfId="50" applyFont="1" applyAlignment="1">
      <alignment horizontal="left" wrapText="1"/>
    </xf>
    <xf numFmtId="0" fontId="49" fillId="0" borderId="0" xfId="40" applyFont="1"/>
    <xf numFmtId="0" fontId="27" fillId="0" borderId="20" xfId="0" applyFont="1" applyBorder="1" applyAlignment="1">
      <alignment horizontal="left" vertical="center" wrapText="1" indent="1"/>
    </xf>
    <xf numFmtId="9" fontId="27" fillId="0" borderId="1" xfId="0" applyNumberFormat="1" applyFont="1" applyBorder="1" applyAlignment="1">
      <alignment horizontal="left" vertical="center" wrapText="1" indent="1"/>
    </xf>
    <xf numFmtId="0" fontId="27" fillId="0" borderId="22" xfId="0" applyFont="1" applyBorder="1" applyAlignment="1">
      <alignment vertical="center" wrapText="1"/>
    </xf>
    <xf numFmtId="0" fontId="27" fillId="0" borderId="6" xfId="0" applyFont="1" applyBorder="1" applyAlignment="1">
      <alignment horizontal="left" vertical="center" wrapText="1" indent="1"/>
    </xf>
    <xf numFmtId="0" fontId="27" fillId="0" borderId="2" xfId="0" applyFont="1" applyBorder="1" applyAlignment="1">
      <alignment horizontal="left" vertical="center" wrapText="1" indent="1"/>
    </xf>
    <xf numFmtId="0" fontId="27" fillId="0" borderId="21" xfId="0" applyFont="1" applyBorder="1" applyAlignment="1">
      <alignment vertical="center" wrapText="1"/>
    </xf>
    <xf numFmtId="0" fontId="51" fillId="0" borderId="5" xfId="0" applyFont="1" applyBorder="1" applyAlignment="1">
      <alignment horizontal="left" vertical="center" wrapText="1" indent="1"/>
    </xf>
    <xf numFmtId="0" fontId="27" fillId="0" borderId="4" xfId="0" applyFont="1" applyBorder="1" applyAlignment="1">
      <alignment horizontal="left" vertical="center" wrapText="1" indent="1"/>
    </xf>
    <xf numFmtId="0" fontId="27" fillId="0" borderId="3" xfId="0" applyFont="1" applyBorder="1" applyAlignment="1">
      <alignment vertical="center" wrapText="1"/>
    </xf>
    <xf numFmtId="0" fontId="31" fillId="0" borderId="0" xfId="0" applyFont="1"/>
    <xf numFmtId="0" fontId="34" fillId="0" borderId="0" xfId="0" applyFont="1"/>
    <xf numFmtId="0" fontId="49" fillId="0" borderId="0" xfId="0" applyFont="1"/>
    <xf numFmtId="0" fontId="27" fillId="0" borderId="0" xfId="0" applyFont="1"/>
    <xf numFmtId="0" fontId="40" fillId="0" borderId="0" xfId="0" applyFont="1"/>
    <xf numFmtId="0" fontId="34" fillId="0" borderId="0" xfId="44" applyFont="1"/>
    <xf numFmtId="49" fontId="34" fillId="0" borderId="0" xfId="44" applyNumberFormat="1" applyFont="1" applyAlignment="1">
      <alignment horizontal="left" vertical="center"/>
    </xf>
    <xf numFmtId="0" fontId="34" fillId="0" borderId="0" xfId="44" applyFont="1" applyAlignment="1">
      <alignment horizontal="left" vertical="center"/>
    </xf>
    <xf numFmtId="0" fontId="27" fillId="0" borderId="0" xfId="50" applyFont="1" applyAlignment="1">
      <alignment horizontal="left" wrapText="1"/>
    </xf>
    <xf numFmtId="0" fontId="49" fillId="0" borderId="0" xfId="40" applyFont="1" applyAlignment="1">
      <alignment horizontal="left"/>
    </xf>
    <xf numFmtId="0" fontId="46" fillId="0" borderId="4" xfId="0" applyFont="1" applyBorder="1" applyAlignment="1">
      <alignment horizontal="center" vertical="center"/>
    </xf>
    <xf numFmtId="0" fontId="46" fillId="0" borderId="4" xfId="0" applyFont="1" applyBorder="1" applyAlignment="1">
      <alignment horizontal="center" vertical="center" wrapText="1"/>
    </xf>
    <xf numFmtId="0" fontId="46" fillId="0" borderId="5" xfId="0" applyFont="1" applyBorder="1" applyAlignment="1">
      <alignment horizontal="center" vertical="center" wrapText="1"/>
    </xf>
    <xf numFmtId="0" fontId="46" fillId="0" borderId="5" xfId="0" applyFont="1" applyBorder="1" applyAlignment="1">
      <alignment horizontal="center" vertical="center"/>
    </xf>
    <xf numFmtId="0" fontId="44" fillId="0" borderId="0" xfId="0" applyFont="1" applyAlignment="1">
      <alignment horizontal="left" vertical="center"/>
    </xf>
    <xf numFmtId="165" fontId="44" fillId="0" borderId="0" xfId="0" applyNumberFormat="1" applyFont="1" applyAlignment="1">
      <alignment horizontal="right"/>
    </xf>
    <xf numFmtId="0" fontId="46" fillId="0" borderId="1" xfId="0" applyFont="1" applyBorder="1" applyAlignment="1">
      <alignment horizontal="left"/>
    </xf>
    <xf numFmtId="165" fontId="46" fillId="0" borderId="0" xfId="0" applyNumberFormat="1" applyFont="1" applyAlignment="1">
      <alignment horizontal="right"/>
    </xf>
    <xf numFmtId="169" fontId="46" fillId="0" borderId="0" xfId="0" applyNumberFormat="1" applyFont="1" applyAlignment="1">
      <alignment horizontal="right"/>
    </xf>
    <xf numFmtId="168" fontId="46" fillId="0" borderId="0" xfId="0" applyNumberFormat="1" applyFont="1" applyAlignment="1">
      <alignment horizontal="right"/>
    </xf>
    <xf numFmtId="169" fontId="45" fillId="0" borderId="0" xfId="0" applyNumberFormat="1" applyFont="1" applyAlignment="1">
      <alignment horizontal="right"/>
    </xf>
    <xf numFmtId="168" fontId="45" fillId="0" borderId="0" xfId="0" applyNumberFormat="1" applyFont="1" applyAlignment="1">
      <alignment horizontal="right"/>
    </xf>
    <xf numFmtId="170" fontId="46" fillId="0" borderId="0" xfId="0" applyNumberFormat="1" applyFont="1" applyAlignment="1">
      <alignment horizontal="right"/>
    </xf>
    <xf numFmtId="167" fontId="45" fillId="0" borderId="0" xfId="0" applyNumberFormat="1" applyFont="1" applyAlignment="1">
      <alignment horizontal="right" indent="1"/>
    </xf>
    <xf numFmtId="171" fontId="45" fillId="0" borderId="0" xfId="0" applyNumberFormat="1" applyFont="1" applyAlignment="1">
      <alignment horizontal="right"/>
    </xf>
    <xf numFmtId="172" fontId="46" fillId="0" borderId="0" xfId="0" applyNumberFormat="1" applyFont="1" applyAlignment="1">
      <alignment horizontal="right"/>
    </xf>
    <xf numFmtId="173" fontId="46" fillId="0" borderId="0" xfId="0" applyNumberFormat="1" applyFont="1" applyAlignment="1">
      <alignment horizontal="right"/>
    </xf>
    <xf numFmtId="0" fontId="39" fillId="0" borderId="0" xfId="44" applyFont="1" applyAlignment="1">
      <alignment horizontal="right"/>
    </xf>
    <xf numFmtId="0" fontId="53" fillId="0" borderId="7" xfId="44" applyFont="1" applyBorder="1" applyAlignment="1">
      <alignment horizontal="center" vertical="center" wrapText="1"/>
    </xf>
    <xf numFmtId="0" fontId="35" fillId="0" borderId="8" xfId="51" applyFont="1" applyBorder="1" applyAlignment="1">
      <alignment horizontal="left" vertical="center" wrapText="1"/>
    </xf>
    <xf numFmtId="0" fontId="36" fillId="0" borderId="8" xfId="51" applyFont="1" applyBorder="1" applyAlignment="1">
      <alignment horizontal="right" vertical="center" wrapText="1"/>
    </xf>
    <xf numFmtId="0" fontId="37" fillId="0" borderId="0" xfId="51" applyFont="1" applyBorder="1" applyAlignment="1">
      <alignment horizontal="center" vertical="center" wrapText="1"/>
    </xf>
    <xf numFmtId="0" fontId="33" fillId="0" borderId="0" xfId="44" applyFont="1" applyAlignment="1">
      <alignment horizontal="left" vertical="center"/>
    </xf>
    <xf numFmtId="49" fontId="32" fillId="0" borderId="0" xfId="44" quotePrefix="1" applyNumberFormat="1" applyFont="1" applyAlignment="1">
      <alignment horizontal="left"/>
    </xf>
    <xf numFmtId="0" fontId="38" fillId="0" borderId="0" xfId="51" applyFont="1" applyAlignment="1">
      <alignment vertical="center" wrapText="1"/>
    </xf>
    <xf numFmtId="0" fontId="38" fillId="0" borderId="0" xfId="51" applyFont="1" applyAlignment="1">
      <alignment vertical="center"/>
    </xf>
    <xf numFmtId="49" fontId="54" fillId="0" borderId="0" xfId="44" quotePrefix="1" applyNumberFormat="1" applyFont="1" applyAlignment="1">
      <alignment horizontal="left"/>
    </xf>
    <xf numFmtId="49" fontId="54" fillId="0" borderId="0" xfId="44" applyNumberFormat="1" applyFont="1" applyAlignment="1">
      <alignment horizontal="left"/>
    </xf>
    <xf numFmtId="0" fontId="34" fillId="0" borderId="0" xfId="44" applyFont="1" applyAlignment="1">
      <alignment horizontal="right"/>
    </xf>
    <xf numFmtId="0" fontId="39" fillId="0" borderId="9" xfId="44" applyFont="1" applyBorder="1" applyAlignment="1">
      <alignment horizontal="right"/>
    </xf>
    <xf numFmtId="0" fontId="34" fillId="0" borderId="0" xfId="44" applyFont="1" applyAlignment="1">
      <alignment horizontal="center" vertical="center"/>
    </xf>
    <xf numFmtId="49" fontId="34" fillId="0" borderId="0" xfId="44" applyNumberFormat="1" applyFont="1" applyAlignment="1">
      <alignment horizontal="left" vertical="center"/>
    </xf>
    <xf numFmtId="0" fontId="34" fillId="0" borderId="10" xfId="44" applyFont="1" applyBorder="1" applyAlignment="1">
      <alignment horizontal="center" vertical="center"/>
    </xf>
    <xf numFmtId="0" fontId="34" fillId="0" borderId="0" xfId="44" applyFont="1" applyBorder="1" applyAlignment="1">
      <alignment horizontal="center" vertical="center"/>
    </xf>
    <xf numFmtId="0" fontId="34" fillId="0" borderId="0" xfId="51" applyFont="1" applyBorder="1" applyAlignment="1">
      <alignment horizontal="center" vertical="center"/>
    </xf>
    <xf numFmtId="0" fontId="34" fillId="0" borderId="0" xfId="44" applyFont="1" applyBorder="1" applyAlignment="1">
      <alignment horizontal="left" vertical="center"/>
    </xf>
    <xf numFmtId="0" fontId="34" fillId="0" borderId="9" xfId="44" applyFont="1" applyBorder="1" applyAlignment="1">
      <alignment horizontal="center" vertical="center"/>
    </xf>
    <xf numFmtId="0" fontId="39" fillId="0" borderId="0" xfId="44" applyFont="1" applyAlignment="1">
      <alignment horizontal="center" vertical="center"/>
    </xf>
    <xf numFmtId="0" fontId="34" fillId="0" borderId="0" xfId="44" applyFont="1" applyAlignment="1">
      <alignment horizontal="left" wrapText="1"/>
    </xf>
    <xf numFmtId="0" fontId="34" fillId="0" borderId="0" xfId="44" applyFont="1" applyAlignment="1">
      <alignment horizontal="left" vertical="center"/>
    </xf>
    <xf numFmtId="0" fontId="42" fillId="0" borderId="0" xfId="41" applyFont="1" applyFill="1" applyAlignment="1">
      <alignment horizontal="left" vertical="center"/>
    </xf>
    <xf numFmtId="0" fontId="46" fillId="0" borderId="3" xfId="0" applyFont="1" applyBorder="1" applyAlignment="1">
      <alignment horizontal="center" vertical="center"/>
    </xf>
    <xf numFmtId="0" fontId="46" fillId="0" borderId="4" xfId="0" applyFont="1" applyBorder="1" applyAlignment="1">
      <alignment horizontal="center" vertical="center"/>
    </xf>
    <xf numFmtId="0" fontId="46" fillId="0" borderId="4" xfId="0" applyFont="1" applyBorder="1" applyAlignment="1">
      <alignment horizontal="center" vertical="center" wrapText="1"/>
    </xf>
    <xf numFmtId="0" fontId="45" fillId="0" borderId="3" xfId="0" applyFont="1" applyBorder="1" applyAlignment="1">
      <alignment horizontal="left" vertical="center"/>
    </xf>
    <xf numFmtId="0" fontId="45" fillId="0" borderId="4" xfId="0" applyFont="1" applyBorder="1" applyAlignment="1">
      <alignment horizontal="left" vertical="center"/>
    </xf>
    <xf numFmtId="0" fontId="45"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6" fillId="0" borderId="3" xfId="0" applyFont="1" applyBorder="1" applyAlignment="1">
      <alignment horizontal="center" vertical="center" wrapText="1"/>
    </xf>
    <xf numFmtId="0" fontId="40" fillId="0" borderId="4" xfId="0" applyFont="1" applyBorder="1" applyAlignment="1">
      <alignment horizontal="center" vertical="center"/>
    </xf>
    <xf numFmtId="0" fontId="46" fillId="0" borderId="5" xfId="0" applyFont="1" applyBorder="1" applyAlignment="1">
      <alignment horizontal="center" vertical="center" wrapText="1"/>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46" fillId="0" borderId="5" xfId="0" applyFont="1" applyBorder="1" applyAlignment="1">
      <alignment horizontal="center" vertical="center"/>
    </xf>
    <xf numFmtId="0" fontId="43" fillId="0" borderId="0" xfId="0" applyFont="1" applyAlignment="1">
      <alignment horizontal="left" vertical="center"/>
    </xf>
    <xf numFmtId="0" fontId="27" fillId="0" borderId="0" xfId="50" applyFont="1" applyAlignment="1">
      <alignment horizontal="left" wrapText="1"/>
    </xf>
    <xf numFmtId="0" fontId="27" fillId="0" borderId="0" xfId="40" applyFont="1" applyAlignment="1">
      <alignment horizontal="left" wrapText="1"/>
    </xf>
    <xf numFmtId="0" fontId="30" fillId="0" borderId="0" xfId="40" applyFont="1" applyAlignment="1">
      <alignment horizontal="left"/>
    </xf>
    <xf numFmtId="0" fontId="49" fillId="0" borderId="0" xfId="50" applyFont="1" applyAlignment="1">
      <alignment horizontal="left" vertical="top" wrapText="1"/>
    </xf>
    <xf numFmtId="0" fontId="34" fillId="0" borderId="0" xfId="0" applyFont="1" applyAlignment="1">
      <alignment horizontal="left" vertical="top" wrapText="1"/>
    </xf>
    <xf numFmtId="0" fontId="28" fillId="0" borderId="0" xfId="40" applyFont="1" applyAlignment="1">
      <alignment horizontal="left" wrapText="1"/>
    </xf>
    <xf numFmtId="0" fontId="29" fillId="0" borderId="0" xfId="36" applyFont="1" applyAlignment="1" applyProtection="1">
      <alignment horizontal="left" wrapText="1"/>
    </xf>
    <xf numFmtId="0" fontId="29" fillId="0" borderId="0" xfId="35" applyFont="1" applyAlignment="1" applyProtection="1">
      <alignment horizontal="left"/>
    </xf>
    <xf numFmtId="0" fontId="49" fillId="0" borderId="0" xfId="40" applyFont="1" applyAlignment="1">
      <alignment horizontal="left"/>
    </xf>
    <xf numFmtId="0" fontId="50" fillId="0" borderId="0" xfId="50" applyFont="1" applyAlignment="1">
      <alignment horizontal="left" wrapText="1"/>
    </xf>
    <xf numFmtId="0" fontId="50" fillId="0" borderId="0" xfId="40" applyFont="1" applyAlignment="1">
      <alignment horizontal="left" wrapText="1"/>
    </xf>
    <xf numFmtId="0" fontId="30" fillId="0" borderId="0" xfId="40" applyFont="1" applyAlignment="1">
      <alignment horizontal="left" wrapText="1"/>
    </xf>
    <xf numFmtId="0" fontId="40" fillId="0" borderId="0" xfId="40" applyFont="1" applyAlignment="1">
      <alignment horizontal="left" wrapText="1"/>
    </xf>
    <xf numFmtId="0" fontId="49" fillId="0" borderId="0" xfId="40" applyFont="1" applyAlignment="1">
      <alignment horizontal="left" wrapText="1"/>
    </xf>
    <xf numFmtId="0" fontId="29" fillId="0" borderId="0" xfId="35" applyFont="1" applyAlignment="1" applyProtection="1">
      <alignment horizontal="left" wrapText="1"/>
    </xf>
    <xf numFmtId="0" fontId="56" fillId="0" borderId="7" xfId="44" applyFont="1" applyBorder="1" applyAlignment="1">
      <alignment horizontal="left" wrapText="1"/>
    </xf>
  </cellXfs>
  <cellStyles count="70">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2" xfId="31"/>
    <cellStyle name="Hyperlink 2 2" xfId="32"/>
    <cellStyle name="Hyperlink 3" xfId="33"/>
    <cellStyle name="Komma 2" xfId="34"/>
    <cellStyle name="Link" xfId="35" builtinId="8"/>
    <cellStyle name="Link 2" xfId="36"/>
    <cellStyle name="Neutral" xfId="37" builtinId="28" customBuiltin="1"/>
    <cellStyle name="Notiz 2" xfId="38"/>
    <cellStyle name="Schlecht" xfId="39" builtinId="27" customBuiltin="1"/>
    <cellStyle name="Standard" xfId="0" builtinId="0"/>
    <cellStyle name="Standard 10" xfId="40"/>
    <cellStyle name="Standard 2" xfId="41"/>
    <cellStyle name="Standard 2 2" xfId="42"/>
    <cellStyle name="Standard 2 2 2" xfId="43"/>
    <cellStyle name="Standard 2 3" xfId="44"/>
    <cellStyle name="Standard 2 3 2" xfId="45"/>
    <cellStyle name="Standard 2 4" xfId="46"/>
    <cellStyle name="Standard 2 4 2" xfId="47"/>
    <cellStyle name="Standard 3" xfId="48"/>
    <cellStyle name="Standard 3 2" xfId="49"/>
    <cellStyle name="Standard 3 2 2" xfId="50"/>
    <cellStyle name="Standard 4" xfId="51"/>
    <cellStyle name="Standard 4 2" xfId="52"/>
    <cellStyle name="Standard 4 3" xfId="53"/>
    <cellStyle name="Standard 5" xfId="54"/>
    <cellStyle name="Standard 5 2" xfId="55"/>
    <cellStyle name="Standard 6" xfId="56"/>
    <cellStyle name="Standard 6 2" xfId="57"/>
    <cellStyle name="Standard 7" xfId="58"/>
    <cellStyle name="Standard 8" xfId="59"/>
    <cellStyle name="Standard 9" xfId="60"/>
    <cellStyle name="Standard 9 2" xfId="61"/>
    <cellStyle name="Überschrift" xfId="62" builtinId="15" customBuiltin="1"/>
    <cellStyle name="Überschrift 1" xfId="63" builtinId="16" customBuiltin="1"/>
    <cellStyle name="Überschrift 2" xfId="64" builtinId="17" customBuiltin="1"/>
    <cellStyle name="Überschrift 3" xfId="65" builtinId="18" customBuiltin="1"/>
    <cellStyle name="Überschrift 4" xfId="66" builtinId="19" customBuiltin="1"/>
    <cellStyle name="Verknüpfte Zelle" xfId="67" builtinId="24" customBuiltin="1"/>
    <cellStyle name="Warnender Text" xfId="68" builtinId="11" customBuiltin="1"/>
    <cellStyle name="Zelle überprüfen" xfId="69"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38" name="Grafik 3" descr="Logo_Stala-Schwarzweiß">
          <a:extLst>
            <a:ext uri="{FF2B5EF4-FFF2-40B4-BE49-F238E27FC236}">
              <a16:creationId xmlns:a16="http://schemas.microsoft.com/office/drawing/2014/main" id="{00000000-0008-0000-0000-0000DA2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6798</xdr:rowOff>
    </xdr:from>
    <xdr:to>
      <xdr:col>3</xdr:col>
      <xdr:colOff>1779321</xdr:colOff>
      <xdr:row>27</xdr:row>
      <xdr:rowOff>6803</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387798"/>
          <a:ext cx="6120000" cy="3830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Zur Stromerzeugung im Land tragen im Wesentlichen drei Bereiche bei: die Kraftwerke der allgemeinen Versorgung, die Industrie­­kraftwerke zur Eigenversorgung und die Anlagen Dritter, die Strom aus erneuerbaren Energien produzieren und in das allgemeine Versorgungsnetz einspeisen. </a:t>
          </a:r>
        </a:p>
        <a:p>
          <a:endParaRPr lang="de-DE" sz="950">
            <a:effectLst/>
          </a:endParaRPr>
        </a:p>
        <a:p>
          <a:pPr eaLnBrk="1" fontAlgn="auto" latinLnBrk="0" hangingPunct="1"/>
          <a:r>
            <a:rPr lang="de-DE" sz="950" b="0" i="0" baseline="0">
              <a:solidFill>
                <a:schemeClr val="dk1"/>
              </a:solidFill>
              <a:effectLst/>
              <a:latin typeface="+mn-lt"/>
              <a:ea typeface="+mn-ea"/>
              <a:cs typeface="+mn-cs"/>
            </a:rPr>
            <a:t>Im vorliegenden Bericht werden die Ergebnisse der statistischen Erhebungen zur Stromerzeugung zusammengefasst dar­gestellt (Strommix). </a:t>
          </a:r>
          <a:r>
            <a:rPr lang="de-DE" sz="950" b="1" i="0" baseline="0">
              <a:solidFill>
                <a:schemeClr val="dk1"/>
              </a:solidFill>
              <a:effectLst/>
              <a:latin typeface="+mn-lt"/>
              <a:ea typeface="+mn-ea"/>
              <a:cs typeface="+mn-cs"/>
            </a:rPr>
            <a:t>Bis 2020 </a:t>
          </a:r>
          <a:r>
            <a:rPr lang="de-DE" sz="950" b="1" i="0" baseline="0">
              <a:solidFill>
                <a:sysClr val="windowText" lastClr="000000"/>
              </a:solidFill>
              <a:effectLst/>
              <a:latin typeface="+mn-lt"/>
              <a:ea typeface="+mn-ea"/>
              <a:cs typeface="+mn-cs"/>
            </a:rPr>
            <a:t>handelt es sich um endgültige, nach bundesweit einheitlichem IT-Tabellierungsverfahren erstellte Strom­mixdaten. Aufgrund von Änderungen des Energiestatistikgesetzes (EnStatG) muss dieses Tabellierungs­programm angepasst werden und steht den Statistischen Landesämtern noch nicht zur Verfügung. Die Daten ab Berichtsjahr 2021 wurden daher ersatzweise nach den bekannten methodischen Vorgaben berechnet; es handelt sich um vorläufige Angaben. </a:t>
          </a:r>
          <a:r>
            <a:rPr lang="de-DE" sz="950" b="0" i="0" baseline="0">
              <a:solidFill>
                <a:sysClr val="windowText" lastClr="000000"/>
              </a:solidFill>
              <a:effectLst/>
              <a:latin typeface="+mn-lt"/>
              <a:ea typeface="+mn-ea"/>
              <a:cs typeface="+mn-cs"/>
            </a:rPr>
            <a:t>Den Tabellen liegen folgende Statistiken zu Grunde:</a:t>
          </a:r>
        </a:p>
        <a:p>
          <a:pPr eaLnBrk="1" fontAlgn="auto" latinLnBrk="0" hangingPunct="1"/>
          <a:endParaRPr lang="de-DE" sz="95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Energieverwendung im Verarbeitenden Gewerbe, im Bergbau und in der Gewinnung von Steinen und Erden,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Wärme- und Elektrizitätserzeugung aus Geothermie,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Erzeugung und Verwendung von Wärme sowie über den Betrieb von Wärmenetzen,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Monatserhebung über die Stromein- und -ausspeisung bei Netzbetreibern,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Monatserhebung über die Elektrizitäts- und Wärmeerzeugung,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Elektrizitäts- und Wärmeerzeugung im Verarbeitenden Gewerbe, im Bergbau und in der Ge­winnung von Steinen und Erden,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Stromein- und -ausspeisung bei Netzbetreibern,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Gewinnung, Verwendung und Abgabe von Klärgas.</a:t>
          </a:r>
          <a:endParaRPr lang="de-DE" sz="1200">
            <a:effectLst/>
            <a:latin typeface="Times New Roman" panose="02020603050405020304" pitchFamily="18" charset="0"/>
            <a:ea typeface="Times New Roman" panose="02020603050405020304" pitchFamily="18" charset="0"/>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Zu den benannten Erhebungen gibt es </a:t>
          </a:r>
          <a:r>
            <a:rPr lang="de-DE" sz="950" u="sng">
              <a:solidFill>
                <a:schemeClr val="dk1"/>
              </a:solidFill>
              <a:effectLst/>
              <a:latin typeface="+mn-lt"/>
              <a:ea typeface="+mn-ea"/>
              <a:cs typeface="+mn-cs"/>
            </a:rPr>
            <a:t>Qualitätsberichte</a:t>
          </a:r>
          <a:r>
            <a:rPr lang="de-DE" sz="950">
              <a:solidFill>
                <a:schemeClr val="dk1"/>
              </a:solidFill>
              <a:effectLst/>
              <a:latin typeface="+mn-lt"/>
              <a:ea typeface="+mn-ea"/>
              <a:cs typeface="+mn-cs"/>
            </a:rPr>
            <a:t>. Sie enthalten neben allgemeinen Angaben zur jeweiligen Statistik auch Angaben zu Inhalten und Nutzerbedarf, Methodik sowie Genauigkeit und Zuverlässigkeit der Erhebungsdaten. Die Qualitäts­berichte der Energiestatistiken können abgerufen werden unter:</a:t>
          </a:r>
          <a:endParaRPr lang="de-DE" sz="950">
            <a:effectLst/>
          </a:endParaRPr>
        </a:p>
      </xdr:txBody>
    </xdr:sp>
    <xdr:clientData/>
  </xdr:twoCellAnchor>
  <xdr:twoCellAnchor>
    <xdr:from>
      <xdr:col>0</xdr:col>
      <xdr:colOff>0</xdr:colOff>
      <xdr:row>29</xdr:row>
      <xdr:rowOff>13610</xdr:rowOff>
    </xdr:from>
    <xdr:to>
      <xdr:col>3</xdr:col>
      <xdr:colOff>1779321</xdr:colOff>
      <xdr:row>34</xdr:row>
      <xdr:rowOff>7181</xdr:rowOff>
    </xdr:to>
    <xdr:sp macro="" textlink="">
      <xdr:nvSpPr>
        <xdr:cNvPr id="3" name="Textfeld 2">
          <a:extLst>
            <a:ext uri="{FF2B5EF4-FFF2-40B4-BE49-F238E27FC236}">
              <a16:creationId xmlns:a16="http://schemas.microsoft.com/office/drawing/2014/main" id="{00000000-0008-0000-0500-000003000000}"/>
            </a:ext>
          </a:extLst>
        </xdr:cNvPr>
        <xdr:cNvSpPr txBox="1"/>
      </xdr:nvSpPr>
      <xdr:spPr>
        <a:xfrm>
          <a:off x="0" y="4551592"/>
          <a:ext cx="6120000" cy="81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b="0">
              <a:solidFill>
                <a:schemeClr val="dk1"/>
              </a:solidFill>
              <a:effectLst/>
              <a:latin typeface="+mn-lt"/>
              <a:ea typeface="+mn-ea"/>
              <a:cs typeface="+mn-cs"/>
            </a:rPr>
            <a:t>Rechtsgrundlage</a:t>
          </a:r>
          <a:r>
            <a:rPr lang="de-DE" sz="950">
              <a:solidFill>
                <a:schemeClr val="dk1"/>
              </a:solidFill>
              <a:effectLst/>
              <a:latin typeface="+mn-lt"/>
              <a:ea typeface="+mn-ea"/>
              <a:cs typeface="+mn-cs"/>
            </a:rPr>
            <a:t> für die oben genannten Erhebungen ist das Energiestatistikgesetz (EnStatG) vom 6. März 2017 (BGBl. I S. 392) in Verbindung mit dem Gesetz über die Statistik für Bundeszwecke (Bundesstatistikge­setz - BStatG) vom 22. Januar 1987 (BGBl. I S. 462, 565). Der Wortlaut der nationalen Rechtsvorschriften in der jeweils geltenden Fassung kann im Internet unter</a:t>
          </a:r>
          <a:endParaRPr lang="de-DE" sz="950">
            <a:effectLst/>
          </a:endParaRPr>
        </a:p>
      </xdr:txBody>
    </xdr:sp>
    <xdr:clientData/>
  </xdr:twoCellAnchor>
  <xdr:twoCellAnchor>
    <xdr:from>
      <xdr:col>0</xdr:col>
      <xdr:colOff>0</xdr:colOff>
      <xdr:row>36</xdr:row>
      <xdr:rowOff>6802</xdr:rowOff>
    </xdr:from>
    <xdr:to>
      <xdr:col>3</xdr:col>
      <xdr:colOff>1779321</xdr:colOff>
      <xdr:row>45</xdr:row>
      <xdr:rowOff>68035</xdr:rowOff>
    </xdr:to>
    <xdr:sp macro="" textlink="">
      <xdr:nvSpPr>
        <xdr:cNvPr id="4" name="Textfeld 3">
          <a:extLst>
            <a:ext uri="{FF2B5EF4-FFF2-40B4-BE49-F238E27FC236}">
              <a16:creationId xmlns:a16="http://schemas.microsoft.com/office/drawing/2014/main" id="{00000000-0008-0000-0500-000004000000}"/>
            </a:ext>
          </a:extLst>
        </xdr:cNvPr>
        <xdr:cNvSpPr txBox="1"/>
      </xdr:nvSpPr>
      <xdr:spPr>
        <a:xfrm>
          <a:off x="0" y="5857873"/>
          <a:ext cx="6120000" cy="15308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Hinweise zum Energieträger Abfall</a:t>
          </a:r>
          <a:endParaRPr lang="de-DE" sz="950">
            <a:effectLst/>
          </a:endParaRPr>
        </a:p>
        <a:p>
          <a:r>
            <a:rPr lang="de-DE" sz="950">
              <a:solidFill>
                <a:schemeClr val="dk1"/>
              </a:solidFill>
              <a:effectLst/>
              <a:latin typeface="+mn-lt"/>
              <a:ea typeface="+mn-ea"/>
              <a:cs typeface="+mn-cs"/>
            </a:rPr>
            <a:t>Abfälle in der Energiebilanz sind alle verwertbaren Reststoffe, soweit sie der Energieerzeugung dienen. Die in Abfallver­brennungs­anlagen verbrannten Siedlungsabfälle (vor allem Hausmüll, hausmüllähnliche Gewerbeabfälle, gemeinsam über die öffentliche Müllabfuhr eingesammelt) werden gemäß Methodik des Länderarbeitskreises Energiebilanzen (LAK) mit 50 Prozent ihres Energiegehal­tes als biogene </a:t>
          </a:r>
          <a:r>
            <a:rPr lang="de-DE" sz="950">
              <a:solidFill>
                <a:sysClr val="windowText" lastClr="000000"/>
              </a:solidFill>
              <a:effectLst/>
              <a:latin typeface="+mn-lt"/>
              <a:ea typeface="+mn-ea"/>
              <a:cs typeface="+mn-cs"/>
            </a:rPr>
            <a:t>Fraktion (Biomasse), die </a:t>
          </a:r>
          <a:r>
            <a:rPr lang="de-DE" sz="950">
              <a:solidFill>
                <a:schemeClr val="dk1"/>
              </a:solidFill>
              <a:effectLst/>
              <a:latin typeface="+mn-lt"/>
              <a:ea typeface="+mn-ea"/>
              <a:cs typeface="+mn-cs"/>
            </a:rPr>
            <a:t>restlichen 50 Prozent des Energiegehaltes als fossile Fraktion (Ande­re Energieträ­ger) ausge­wiesen (siehe auch "Mehr zum Thema"). Industrieabfälle und -reststoffe werden je nach ihrer Zu­sam­men­setzung als biogen oder nichtbiogen verbucht.</a:t>
          </a:r>
        </a:p>
        <a:p>
          <a:endParaRPr lang="de-DE" sz="950">
            <a:effectLst/>
          </a:endParaRPr>
        </a:p>
        <a:p>
          <a:r>
            <a:rPr lang="de-DE" sz="950">
              <a:solidFill>
                <a:schemeClr val="dk1"/>
              </a:solidFill>
              <a:effectLst/>
              <a:latin typeface="+mn-lt"/>
              <a:ea typeface="+mn-ea"/>
              <a:cs typeface="+mn-cs"/>
            </a:rPr>
            <a:t>In der Vergangenheit gab es bezüglich dieser Aufteilung einen Methodenwechsel: </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13610</xdr:rowOff>
    </xdr:from>
    <xdr:to>
      <xdr:col>0</xdr:col>
      <xdr:colOff>6120000</xdr:colOff>
      <xdr:row>62</xdr:row>
      <xdr:rowOff>142875</xdr:rowOff>
    </xdr:to>
    <xdr:sp macro="" textlink="">
      <xdr:nvSpPr>
        <xdr:cNvPr id="3" name="Textfeld 2">
          <a:extLst>
            <a:ext uri="{FF2B5EF4-FFF2-40B4-BE49-F238E27FC236}">
              <a16:creationId xmlns:a16="http://schemas.microsoft.com/office/drawing/2014/main" id="{00000000-0008-0000-0600-000003000000}"/>
            </a:ext>
          </a:extLst>
        </xdr:cNvPr>
        <xdr:cNvSpPr txBox="1"/>
      </xdr:nvSpPr>
      <xdr:spPr>
        <a:xfrm>
          <a:off x="0" y="394610"/>
          <a:ext cx="6120000" cy="92732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Abfall (als Energieträger)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 alle verwertbaren Reststoffe, soweit sie der Energieerzeugung dienen. </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Arial" pitchFamily="34" charset="0"/>
            </a:rPr>
            <a:t>Biogas</a:t>
          </a:r>
          <a:r>
            <a:rPr lang="de-DE" sz="950">
              <a:solidFill>
                <a:schemeClr val="dk1"/>
              </a:solidFill>
              <a:effectLst/>
              <a:latin typeface="+mn-lt"/>
              <a:ea typeface="+mn-ea"/>
              <a:cs typeface="Arial" pitchFamily="34" charset="0"/>
            </a:rPr>
            <a:t> stellt einen Energieträger mit chemischer Bindungsenergie dar, dessen Hauptkomponente das Methan ist. Es ent­steht durch den mikrobiellen Abbau organischer Substanz (Biomasse) unter Luftabschluss (anaerob) in Anwesenheit von Wasser und innerhalb eines Bereiches von 20 bis 55 °C.</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Arial" pitchFamily="34" charset="0"/>
            </a:rPr>
            <a:t>Biogene Brennstoffe</a:t>
          </a:r>
          <a:r>
            <a:rPr lang="de-DE" sz="950">
              <a:solidFill>
                <a:schemeClr val="dk1"/>
              </a:solidFill>
              <a:effectLst/>
              <a:latin typeface="+mn-lt"/>
              <a:ea typeface="+mn-ea"/>
              <a:cs typeface="Arial" pitchFamily="34" charset="0"/>
            </a:rPr>
            <a:t> sind Brennstoffe biologisch-organischer Herkunft. Sie zählen zur Kategorie Biomasse und  enthalten in ihren chemischen Verbindungen solare</a:t>
          </a:r>
          <a:r>
            <a:rPr lang="de-DE" sz="950" baseline="0">
              <a:solidFill>
                <a:schemeClr val="dk1"/>
              </a:solidFill>
              <a:effectLst/>
              <a:latin typeface="+mn-lt"/>
              <a:ea typeface="+mn-ea"/>
              <a:cs typeface="Arial" pitchFamily="34" charset="0"/>
            </a:rPr>
            <a:t> Strahlungsenergie, </a:t>
          </a:r>
          <a:r>
            <a:rPr lang="de-DE" sz="950">
              <a:solidFill>
                <a:schemeClr val="dk1"/>
              </a:solidFill>
              <a:effectLst/>
              <a:latin typeface="+mn-lt"/>
              <a:ea typeface="+mn-ea"/>
              <a:cs typeface="Arial" pitchFamily="34" charset="0"/>
            </a:rPr>
            <a:t>die von den Pflanzen durch</a:t>
          </a:r>
          <a:r>
            <a:rPr lang="de-DE" sz="950" baseline="0">
              <a:solidFill>
                <a:schemeClr val="dk1"/>
              </a:solidFill>
              <a:effectLst/>
              <a:latin typeface="+mn-lt"/>
              <a:ea typeface="+mn-ea"/>
              <a:cs typeface="Arial" pitchFamily="34" charset="0"/>
            </a:rPr>
            <a:t> Photosynthese</a:t>
          </a:r>
          <a:r>
            <a:rPr lang="de-DE" sz="950">
              <a:solidFill>
                <a:schemeClr val="dk1"/>
              </a:solidFill>
              <a:effectLst/>
              <a:latin typeface="+mn-lt"/>
              <a:ea typeface="+mn-ea"/>
              <a:cs typeface="Arial" pitchFamily="34" charset="0"/>
            </a:rPr>
            <a:t> gespeichert wurde. Durch Oxidation dieser Brennstoffe, meistens durch Verbrennung oder Vergasung, kann diese Energie freigesetzt werden. </a:t>
          </a:r>
          <a:r>
            <a:rPr lang="de-DE" sz="950" b="1">
              <a:solidFill>
                <a:schemeClr val="dk1"/>
              </a:solidFill>
              <a:effectLst/>
              <a:latin typeface="+mn-lt"/>
              <a:ea typeface="+mn-ea"/>
              <a:cs typeface="Arial" pitchFamily="34" charset="0"/>
            </a:rPr>
            <a:t>Feste bio­gene Stoffe </a:t>
          </a:r>
          <a:r>
            <a:rPr lang="de-DE" sz="950">
              <a:solidFill>
                <a:schemeClr val="dk1"/>
              </a:solidFill>
              <a:effectLst/>
              <a:latin typeface="+mn-lt"/>
              <a:ea typeface="+mn-ea"/>
              <a:cs typeface="Arial" pitchFamily="34" charset="0"/>
            </a:rPr>
            <a:t>sind beispielsweise Holz, Rinde, Sägereste, Stroh und Schilf. Zu den </a:t>
          </a:r>
          <a:r>
            <a:rPr lang="de-DE" sz="950" b="1">
              <a:solidFill>
                <a:schemeClr val="dk1"/>
              </a:solidFill>
              <a:effectLst/>
              <a:latin typeface="+mn-lt"/>
              <a:ea typeface="+mn-ea"/>
              <a:cs typeface="Arial" pitchFamily="34" charset="0"/>
            </a:rPr>
            <a:t>flüssigen biogenen Stoffen </a:t>
          </a:r>
          <a:r>
            <a:rPr lang="de-DE" sz="950">
              <a:solidFill>
                <a:schemeClr val="dk1"/>
              </a:solidFill>
              <a:effectLst/>
              <a:latin typeface="+mn-lt"/>
              <a:ea typeface="+mn-ea"/>
              <a:cs typeface="Arial" pitchFamily="34" charset="0"/>
            </a:rPr>
            <a:t>zählen Biokraft­stoffe wie Bioethanol, Pflanzenöle und Biodiesel.</a:t>
          </a:r>
        </a:p>
        <a:p>
          <a:r>
            <a:rPr lang="de-DE" sz="800">
              <a:solidFill>
                <a:schemeClr val="dk1"/>
              </a:solidFill>
              <a:effectLst/>
              <a:latin typeface="+mn-lt"/>
              <a:ea typeface="+mn-ea"/>
              <a:cs typeface="+mn-cs"/>
            </a:rPr>
            <a:t> </a:t>
          </a:r>
          <a:endParaRPr lang="de-DE" sz="800">
            <a:effectLst/>
          </a:endParaRPr>
        </a:p>
        <a:p>
          <a:r>
            <a:rPr lang="de-DE" sz="950" b="1">
              <a:solidFill>
                <a:sysClr val="windowText" lastClr="000000"/>
              </a:solidFill>
              <a:effectLst/>
              <a:latin typeface="+mn-lt"/>
              <a:ea typeface="+mn-ea"/>
              <a:cs typeface="Arial" pitchFamily="34" charset="0"/>
            </a:rPr>
            <a:t>Biomasse </a:t>
          </a:r>
          <a:r>
            <a:rPr lang="de-DE" sz="950">
              <a:solidFill>
                <a:sysClr val="windowText" lastClr="000000"/>
              </a:solidFill>
              <a:effectLst/>
              <a:latin typeface="+mn-lt"/>
              <a:ea typeface="+mn-ea"/>
              <a:cs typeface="Arial" pitchFamily="34" charset="0"/>
            </a:rPr>
            <a:t>ist der biologisch abbaubare Anteil von Erzeugnissen, Abfällen und Rückständen der Landwirtschaft (einschließ­lich pflanzlicher und tierischer Stoffe), der Forstwirtschaft, der Fischerei und damit verbundener Industriezweige sowie der biolo­gisch abbaubare Anteil von Abfällen aus Industrie und Haushalten.</a:t>
          </a:r>
        </a:p>
        <a:p>
          <a:r>
            <a:rPr lang="de-DE" sz="800">
              <a:solidFill>
                <a:schemeClr val="dk1"/>
              </a:solidFill>
              <a:effectLst/>
              <a:latin typeface="+mn-lt"/>
              <a:ea typeface="+mn-ea"/>
              <a:cs typeface="+mn-cs"/>
            </a:rPr>
            <a:t> </a:t>
          </a:r>
          <a:endParaRPr lang="de-DE" sz="800">
            <a:effectLst/>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Bruttostromerzeugung</a:t>
          </a:r>
          <a:r>
            <a:rPr lang="de-DE" sz="950">
              <a:solidFill>
                <a:schemeClr val="dk1"/>
              </a:solidFill>
              <a:effectLst/>
              <a:latin typeface="+mn-lt"/>
              <a:ea typeface="+mn-ea"/>
              <a:cs typeface="Arial" pitchFamily="34" charset="0"/>
            </a:rPr>
            <a:t> </a:t>
          </a:r>
          <a:r>
            <a:rPr lang="de-DE" sz="950">
              <a:effectLst/>
              <a:latin typeface="+mn-lt"/>
            </a:rPr>
            <a:t>ist die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während einer bestimmten Zeiteinheit </a:t>
          </a:r>
          <a:r>
            <a:rPr lang="de-DE" sz="950">
              <a:effectLst/>
              <a:latin typeface="+mn-lt"/>
            </a:rPr>
            <a:t>gesamte erzeugte elektrische Arbeit einer Erzeu­gungseinheit einschließlich des Kraftwerkeigenverbrauchs.</a:t>
          </a:r>
          <a:endParaRPr lang="de-DE" sz="950">
            <a:solidFill>
              <a:schemeClr val="dk1"/>
            </a:solidFill>
            <a:effectLst/>
            <a:latin typeface="+mn-lt"/>
            <a:ea typeface="+mn-ea"/>
            <a:cs typeface="Arial" pitchFamily="34" charset="0"/>
          </a:endParaRP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Arial" pitchFamily="34" charset="0"/>
            </a:rPr>
            <a:t>Deponiegas</a:t>
          </a:r>
          <a:r>
            <a:rPr lang="de-DE" sz="950">
              <a:solidFill>
                <a:schemeClr val="dk1"/>
              </a:solidFill>
              <a:effectLst/>
              <a:latin typeface="+mn-lt"/>
              <a:ea typeface="+mn-ea"/>
              <a:cs typeface="Arial" pitchFamily="34" charset="0"/>
            </a:rPr>
            <a:t> entsteht beim bakteriologischen und chemischen Abbau von organischen Abfällen in Deponien. Es besteht bis zu 55 Prozent aus Methan (CH</a:t>
          </a:r>
          <a:r>
            <a:rPr lang="de-DE" sz="950" baseline="-25000">
              <a:solidFill>
                <a:schemeClr val="dk1"/>
              </a:solidFill>
              <a:effectLst/>
              <a:latin typeface="+mn-lt"/>
              <a:ea typeface="+mn-ea"/>
              <a:cs typeface="Arial" pitchFamily="34" charset="0"/>
            </a:rPr>
            <a:t>4</a:t>
          </a:r>
          <a:r>
            <a:rPr lang="de-DE" sz="950">
              <a:solidFill>
                <a:schemeClr val="dk1"/>
              </a:solidFill>
              <a:effectLst/>
              <a:latin typeface="+mn-lt"/>
              <a:ea typeface="+mn-ea"/>
              <a:cs typeface="Arial" pitchFamily="34" charset="0"/>
            </a:rPr>
            <a:t>) und bis zu 45 Prozent aus Kohlendioxid (CO</a:t>
          </a:r>
          <a:r>
            <a:rPr lang="de-DE" sz="950" baseline="-25000">
              <a:solidFill>
                <a:schemeClr val="dk1"/>
              </a:solidFill>
              <a:effectLst/>
              <a:latin typeface="+mn-lt"/>
              <a:ea typeface="+mn-ea"/>
              <a:cs typeface="Arial" pitchFamily="34" charset="0"/>
            </a:rPr>
            <a:t>2</a:t>
          </a:r>
          <a:r>
            <a:rPr lang="de-DE" sz="950">
              <a:solidFill>
                <a:schemeClr val="dk1"/>
              </a:solidFill>
              <a:effectLst/>
              <a:latin typeface="+mn-lt"/>
              <a:ea typeface="+mn-ea"/>
              <a:cs typeface="Arial" pitchFamily="34" charset="0"/>
            </a:rPr>
            <a:t>) (Prozentangaben bezogen auf das Volumen). Wegen des hohen Methangehaltes ist Deponiegas brennbar und kann zur Wärme- oder Stromerzeugung</a:t>
          </a:r>
          <a:r>
            <a:rPr lang="de-DE" sz="950" baseline="0">
              <a:solidFill>
                <a:schemeClr val="dk1"/>
              </a:solidFill>
              <a:effectLst/>
              <a:latin typeface="+mn-lt"/>
              <a:ea typeface="+mn-ea"/>
              <a:cs typeface="Arial" pitchFamily="34" charset="0"/>
            </a:rPr>
            <a:t> genutzt werden.</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Energiebilanzen</a:t>
          </a:r>
          <a:r>
            <a:rPr lang="de-DE" sz="950" b="0" i="0" baseline="0">
              <a:solidFill>
                <a:schemeClr val="dk1"/>
              </a:solidFill>
              <a:effectLst/>
              <a:latin typeface="+mn-lt"/>
              <a:ea typeface="+mn-ea"/>
              <a:cs typeface="+mn-cs"/>
            </a:rPr>
            <a:t> werden nach einer einheitlichen und verbindlichen Methodik für alle Länder erstellt. Sie basieren auf den Ergebnissen der amtlichen Energiestatistiken der Statistischen Ämter des Bundes und der Länder, verschiedenen Verbands­statistiken sowie einzelnen Schätzungen. Die Koordinierung der Bilanzrechnungen und ggf. erforderliche methodische An­passungen erfolgen durch den Länderarbeitskreis Energiebilanzen (LAK Energiebilanzen). In Mecklenburg-Vorpommern ver­antwortet das Ministerium für Wirtschaft, Infrastruktur, Tourismus und Arbeit die Erstellung der Landesenergiebilanzen.</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Energieträger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alle Quellen oder Stoffe, in denen Energie mechanisch, thermisch, chemisch oder physikalisch gespei­chert ist.</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Erneuerbare Energien </a:t>
          </a:r>
          <a:r>
            <a:rPr lang="de-DE" sz="950">
              <a:solidFill>
                <a:schemeClr val="dk1"/>
              </a:solidFill>
              <a:effectLst/>
              <a:latin typeface="+mn-lt"/>
              <a:ea typeface="+mn-ea"/>
              <a:cs typeface="+mn-cs"/>
            </a:rPr>
            <a:t>ist der</a:t>
          </a:r>
          <a:r>
            <a:rPr lang="de-DE" sz="950" b="1">
              <a:solidFill>
                <a:schemeClr val="dk1"/>
              </a:solidFill>
              <a:effectLst/>
              <a:latin typeface="+mn-lt"/>
              <a:ea typeface="+mn-ea"/>
              <a:cs typeface="+mn-cs"/>
            </a:rPr>
            <a:t> </a:t>
          </a:r>
          <a:r>
            <a:rPr lang="de-DE" sz="950">
              <a:solidFill>
                <a:schemeClr val="dk1"/>
              </a:solidFill>
              <a:effectLst/>
              <a:latin typeface="+mn-lt"/>
              <a:ea typeface="+mn-ea"/>
              <a:cs typeface="+mn-cs"/>
            </a:rPr>
            <a:t>Sammelbegriff für die natürlichen Energievorkommen, die entweder auf permanent vorhan­dene oder auf sich in überschaubaren Zeiträumen von wenigen Generationen regenerierende Energieströme zurückzufüh­ren sind. Dazu gehören Wasserkraft (aus Lauf- und Speicherkraftwerken sowie den Pumpspeicherkraftwerken mit natür­lichem Zufluss ohne die aus Pumpspeichern mit künstlichem Zufluss gewonnene Energie), Windenergie, Solarenergie, Um­gebungswärme, Bio­masse, Klärgas, Deponiegas und Geothermie.</a:t>
          </a:r>
          <a:endParaRPr lang="de-DE" sz="950">
            <a:effectLst/>
          </a:endParaRP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Photovoltaik</a:t>
          </a:r>
          <a:r>
            <a:rPr lang="de-DE" sz="950">
              <a:solidFill>
                <a:schemeClr val="dk1"/>
              </a:solidFill>
              <a:effectLst/>
              <a:latin typeface="+mn-lt"/>
              <a:ea typeface="+mn-ea"/>
              <a:cs typeface="+mn-cs"/>
            </a:rPr>
            <a:t> ist die direkte Umwandlung von Sonnenlicht in elektrischen Strom mittels Solarzellen.</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Geothermie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auch Erdwärme genannt – bezeichnet die in der Erdkruste entstehende und/oder gespeicherte Wärme­energie und deren ingenieurtechnische Nutzung. Geothermie kann zum Heizen, Kühlen und zur Stromerzeugung eingesetzt werden. Bei den als Energiequelle genutzten geothermischen Vorkommen in Deutschland handelt es sich um Thermal­wasser mit Temperaturen zwischen 40 und 100 °C, das aus tiefliegenden Erdschichten entnommen wird.</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Klärgas</a:t>
          </a:r>
          <a:r>
            <a:rPr lang="de-DE" sz="950">
              <a:solidFill>
                <a:schemeClr val="dk1"/>
              </a:solidFill>
              <a:effectLst/>
              <a:latin typeface="+mn-lt"/>
              <a:ea typeface="+mn-ea"/>
              <a:cs typeface="+mn-cs"/>
            </a:rPr>
            <a:t> entsteht bei der Ausfaulung von Klärschlamm. Es enthält als energetisch wichtigste Komponente das Methangas (CH</a:t>
          </a:r>
          <a:r>
            <a:rPr lang="de-DE" sz="950" baseline="-25000">
              <a:solidFill>
                <a:schemeClr val="dk1"/>
              </a:solidFill>
              <a:effectLst/>
              <a:latin typeface="+mn-lt"/>
              <a:ea typeface="+mn-ea"/>
              <a:cs typeface="+mn-cs"/>
            </a:rPr>
            <a:t>4</a:t>
          </a:r>
          <a:r>
            <a:rPr lang="de-DE" sz="950">
              <a:solidFill>
                <a:schemeClr val="dk1"/>
              </a:solidFill>
              <a:effectLst/>
              <a:latin typeface="+mn-lt"/>
              <a:ea typeface="+mn-ea"/>
              <a:cs typeface="+mn-cs"/>
            </a:rPr>
            <a:t>), daneben noch Kohlendioxid, Wasserstoff und einige Spurengase.</a:t>
          </a:r>
          <a:endParaRPr lang="de-DE" sz="950">
            <a:effectLst/>
          </a:endParaRPr>
        </a:p>
        <a:p>
          <a:r>
            <a:rPr lang="de-DE" sz="800">
              <a:solidFill>
                <a:schemeClr val="dk1"/>
              </a:solidFill>
              <a:effectLst/>
              <a:latin typeface="+mn-lt"/>
              <a:ea typeface="+mn-ea"/>
              <a:cs typeface="+mn-cs"/>
            </a:rPr>
            <a:t> </a:t>
          </a:r>
          <a:endParaRPr lang="de-DE" sz="800">
            <a:effectLst/>
          </a:endParaRPr>
        </a:p>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Nettostromerzeugung</a:t>
          </a:r>
          <a:r>
            <a:rPr lang="de-DE" sz="950">
              <a:solidFill>
                <a:schemeClr val="dk1"/>
              </a:solidFill>
              <a:effectLst/>
              <a:latin typeface="+mn-lt"/>
              <a:ea typeface="+mn-ea"/>
              <a:cs typeface="+mn-cs"/>
            </a:rPr>
            <a:t> ist die Bruttostromerzeugung abzüglich des Kraftwerkseigenverbrauchs, d. h. vermindert um die elektrische Arbeit, die in den Neben- und Hilfsanlagen eines Kraftwerks oder Kraftwerkblocks zur Wasseraufbereitung, Brenn­stoffversorgung, Rauchgas-Reinigung, Kesselwasserspeisung und dgl. verbraucht wird.</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Wattstunde (Wh)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ist eine Maßeinheit für Energieerzeugung und -verbrauch. Im Alltag gebräuchlich und verbreitet ist die Kilowattstunde (kWh). In dieser Einheit werden vor allem Stromkosten privater Haushalte abgerechnet und mit dem Stromzähler erfasst. Bei der Angabe der Stromproduktion von Elektrizitätswerken oder des Bedarfs elektrischer Energie ganzer Länder werden die Vorsätze Mega (M) für eine Million, Giga (G) für eine Milliarde oder Tera (T) für eine Billion der entsprechenden Einheit verwendet, um handlichere Zahlenwerte zu erhalten. Umrechnungsbeispiele: </a:t>
          </a:r>
        </a:p>
        <a:p>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1.000 Wattstunden = 1 Kilowattstunde (kWh)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1.000 Kilowattstunden = 1 Megawattstunde (MWh)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1.000 Megawattstunden = 1 Gigawattstunde (GWh)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1.000 Gigawattstunden = 1 Terawattstunde (TWh)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1.000 Terawattstunden = 1 Petawattstunde (PWh)</a:t>
          </a:r>
        </a:p>
        <a:p>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Beispiel: Ein Zwei-Personen-Haushalt verbraucht etwa 3.500 kWh pro Jahr, das sind 3,5 MWh. </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destatis.de/DE/Methoden/Qualitaet/Qualitaetsberichte/Energie/einfuehrung.html" TargetMode="External"/><Relationship Id="rId1" Type="http://schemas.openxmlformats.org/officeDocument/2006/relationships/hyperlink" Target="https://www.gesetze-im-internet.de/" TargetMode="Externa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mailto:frauke.kusenack@statistik-mv.de" TargetMode="External"/><Relationship Id="rId2" Type="http://schemas.openxmlformats.org/officeDocument/2006/relationships/hyperlink" Target="mailto:gesa.buchholz@statistik-mv.de" TargetMode="External"/><Relationship Id="rId1" Type="http://schemas.openxmlformats.org/officeDocument/2006/relationships/hyperlink" Target="https://www.laiv-mv.de/Statistik/Ver%C3%B6ffentlichungen/Jahrbuecher/" TargetMode="External"/><Relationship Id="rId6" Type="http://schemas.openxmlformats.org/officeDocument/2006/relationships/printerSettings" Target="../printerSettings/printerSettings8.bin"/><Relationship Id="rId5" Type="http://schemas.openxmlformats.org/officeDocument/2006/relationships/hyperlink" Target="https://www.laiv-mv.de/Statistik/Zahlen-und-Fakten/Gesamtwirtschaft-&amp;-Umwelt/Energie" TargetMode="External"/><Relationship Id="rId4" Type="http://schemas.openxmlformats.org/officeDocument/2006/relationships/hyperlink" Target="https://www.regierung-mv.de/Landesregierung/wm/Service/Publikation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9" customWidth="1"/>
    <col min="2" max="2" width="55.7109375" style="59" customWidth="1"/>
    <col min="3" max="3" width="8.7109375" style="59" customWidth="1"/>
    <col min="4" max="4" width="16.7109375" style="59" customWidth="1"/>
    <col min="5" max="16384" width="11.42578125" style="59"/>
  </cols>
  <sheetData>
    <row r="1" spans="1:4" ht="50.1" customHeight="1" thickBot="1" x14ac:dyDescent="0.65">
      <c r="A1" s="134" t="s">
        <v>0</v>
      </c>
      <c r="B1" s="134"/>
      <c r="C1" s="82"/>
      <c r="D1" s="82"/>
    </row>
    <row r="2" spans="1:4" ht="35.1" customHeight="1" thickTop="1" x14ac:dyDescent="0.2">
      <c r="A2" s="83" t="s">
        <v>1</v>
      </c>
      <c r="B2" s="83"/>
      <c r="C2" s="84" t="s">
        <v>2</v>
      </c>
      <c r="D2" s="84"/>
    </row>
    <row r="3" spans="1:4" ht="24.95" customHeight="1" x14ac:dyDescent="0.2">
      <c r="A3" s="85"/>
      <c r="B3" s="85"/>
      <c r="C3" s="85"/>
      <c r="D3" s="85"/>
    </row>
    <row r="4" spans="1:4" ht="24.95" customHeight="1" x14ac:dyDescent="0.2">
      <c r="A4" s="88" t="s">
        <v>3</v>
      </c>
      <c r="B4" s="88"/>
      <c r="C4" s="88"/>
      <c r="D4" s="89"/>
    </row>
    <row r="5" spans="1:4" ht="24.95" customHeight="1" x14ac:dyDescent="0.2">
      <c r="A5" s="88" t="s">
        <v>4</v>
      </c>
      <c r="B5" s="88"/>
      <c r="C5" s="88"/>
      <c r="D5" s="89"/>
    </row>
    <row r="6" spans="1:4" ht="39.950000000000003" customHeight="1" x14ac:dyDescent="0.45">
      <c r="A6" s="90" t="s">
        <v>121</v>
      </c>
      <c r="B6" s="91"/>
      <c r="C6" s="91"/>
      <c r="D6" s="91"/>
    </row>
    <row r="7" spans="1:4" ht="24.95" customHeight="1" x14ac:dyDescent="0.4">
      <c r="A7" s="87"/>
      <c r="B7" s="87"/>
      <c r="C7" s="87"/>
      <c r="D7" s="87"/>
    </row>
    <row r="8" spans="1:4" ht="24.95" customHeight="1" x14ac:dyDescent="0.4">
      <c r="A8" s="87"/>
      <c r="B8" s="87"/>
      <c r="C8" s="87"/>
      <c r="D8" s="87"/>
    </row>
    <row r="9" spans="1:4" ht="24.95" customHeight="1" x14ac:dyDescent="0.4">
      <c r="A9" s="87"/>
      <c r="B9" s="87"/>
      <c r="C9" s="87"/>
      <c r="D9" s="87"/>
    </row>
    <row r="10" spans="1:4" ht="24.95" customHeight="1" x14ac:dyDescent="0.2">
      <c r="A10" s="86"/>
      <c r="B10" s="86"/>
      <c r="C10" s="86"/>
      <c r="D10" s="86"/>
    </row>
    <row r="11" spans="1:4" ht="24.95" customHeight="1" x14ac:dyDescent="0.2">
      <c r="A11" s="86"/>
      <c r="B11" s="86"/>
      <c r="C11" s="86"/>
      <c r="D11" s="86"/>
    </row>
    <row r="12" spans="1:4" ht="24.95" customHeight="1" x14ac:dyDescent="0.2">
      <c r="A12" s="86"/>
      <c r="B12" s="86"/>
      <c r="C12" s="86"/>
      <c r="D12" s="86"/>
    </row>
    <row r="13" spans="1:4" ht="12" customHeight="1" x14ac:dyDescent="0.2">
      <c r="A13" s="8"/>
      <c r="B13" s="92" t="s">
        <v>5</v>
      </c>
      <c r="C13" s="92"/>
      <c r="D13" s="7" t="s">
        <v>122</v>
      </c>
    </row>
    <row r="14" spans="1:4" ht="12" customHeight="1" x14ac:dyDescent="0.2">
      <c r="A14" s="8"/>
      <c r="B14" s="81"/>
      <c r="C14" s="81"/>
      <c r="D14" s="7"/>
    </row>
    <row r="15" spans="1:4" ht="12" customHeight="1" x14ac:dyDescent="0.2">
      <c r="A15" s="8"/>
      <c r="B15" s="92" t="s">
        <v>6</v>
      </c>
      <c r="C15" s="92"/>
      <c r="D15" s="7" t="s">
        <v>125</v>
      </c>
    </row>
    <row r="16" spans="1:4" ht="12" customHeight="1" x14ac:dyDescent="0.2">
      <c r="A16" s="8"/>
      <c r="B16" s="92"/>
      <c r="C16" s="92"/>
      <c r="D16" s="7"/>
    </row>
    <row r="17" spans="1:4" ht="12" customHeight="1" x14ac:dyDescent="0.2">
      <c r="A17" s="9"/>
      <c r="B17" s="93"/>
      <c r="C17" s="93"/>
      <c r="D17" s="10"/>
    </row>
    <row r="18" spans="1:4" ht="12" customHeight="1" x14ac:dyDescent="0.2">
      <c r="A18" s="96"/>
      <c r="B18" s="96"/>
      <c r="C18" s="96"/>
      <c r="D18" s="96"/>
    </row>
    <row r="19" spans="1:4" ht="12" customHeight="1" x14ac:dyDescent="0.2">
      <c r="A19" s="97" t="s">
        <v>7</v>
      </c>
      <c r="B19" s="97"/>
      <c r="C19" s="97"/>
      <c r="D19" s="97"/>
    </row>
    <row r="20" spans="1:4" ht="12" customHeight="1" x14ac:dyDescent="0.2">
      <c r="A20" s="97" t="s">
        <v>8</v>
      </c>
      <c r="B20" s="97"/>
      <c r="C20" s="97"/>
      <c r="D20" s="97"/>
    </row>
    <row r="21" spans="1:4" ht="12" customHeight="1" x14ac:dyDescent="0.2">
      <c r="A21" s="97"/>
      <c r="B21" s="97"/>
      <c r="C21" s="97"/>
      <c r="D21" s="97"/>
    </row>
    <row r="22" spans="1:4" ht="12" customHeight="1" x14ac:dyDescent="0.2">
      <c r="A22" s="98" t="s">
        <v>9</v>
      </c>
      <c r="B22" s="98"/>
      <c r="C22" s="98"/>
      <c r="D22" s="98"/>
    </row>
    <row r="23" spans="1:4" ht="12" customHeight="1" x14ac:dyDescent="0.2">
      <c r="A23" s="97"/>
      <c r="B23" s="97"/>
      <c r="C23" s="97"/>
      <c r="D23" s="97"/>
    </row>
    <row r="24" spans="1:4" ht="12" customHeight="1" x14ac:dyDescent="0.2">
      <c r="A24" s="99" t="s">
        <v>123</v>
      </c>
      <c r="B24" s="99"/>
      <c r="C24" s="99"/>
      <c r="D24" s="99"/>
    </row>
    <row r="25" spans="1:4" ht="12" customHeight="1" x14ac:dyDescent="0.2">
      <c r="A25" s="99" t="s">
        <v>10</v>
      </c>
      <c r="B25" s="99"/>
      <c r="C25" s="99"/>
      <c r="D25" s="99"/>
    </row>
    <row r="26" spans="1:4" ht="12" customHeight="1" x14ac:dyDescent="0.2">
      <c r="A26" s="100"/>
      <c r="B26" s="100"/>
      <c r="C26" s="100"/>
      <c r="D26" s="100"/>
    </row>
    <row r="27" spans="1:4" ht="12" customHeight="1" x14ac:dyDescent="0.2">
      <c r="A27" s="96"/>
      <c r="B27" s="96"/>
      <c r="C27" s="96"/>
      <c r="D27" s="96"/>
    </row>
    <row r="28" spans="1:4" ht="12" customHeight="1" x14ac:dyDescent="0.2">
      <c r="A28" s="101" t="s">
        <v>11</v>
      </c>
      <c r="B28" s="101"/>
      <c r="C28" s="101"/>
      <c r="D28" s="101"/>
    </row>
    <row r="29" spans="1:4" ht="12" customHeight="1" x14ac:dyDescent="0.2">
      <c r="A29" s="94"/>
      <c r="B29" s="94"/>
      <c r="C29" s="94"/>
      <c r="D29" s="94"/>
    </row>
    <row r="30" spans="1:4" ht="12" customHeight="1" x14ac:dyDescent="0.2">
      <c r="A30" s="60" t="s">
        <v>12</v>
      </c>
      <c r="B30" s="95" t="s">
        <v>13</v>
      </c>
      <c r="C30" s="95"/>
      <c r="D30" s="95"/>
    </row>
    <row r="31" spans="1:4" ht="12" customHeight="1" x14ac:dyDescent="0.2">
      <c r="A31" s="11">
        <v>0</v>
      </c>
      <c r="B31" s="95" t="s">
        <v>14</v>
      </c>
      <c r="C31" s="95"/>
      <c r="D31" s="95"/>
    </row>
    <row r="32" spans="1:4" ht="12" customHeight="1" x14ac:dyDescent="0.2">
      <c r="A32" s="60" t="s">
        <v>15</v>
      </c>
      <c r="B32" s="95" t="s">
        <v>16</v>
      </c>
      <c r="C32" s="95"/>
      <c r="D32" s="95"/>
    </row>
    <row r="33" spans="1:4" ht="12" customHeight="1" x14ac:dyDescent="0.2">
      <c r="A33" s="60" t="s">
        <v>17</v>
      </c>
      <c r="B33" s="95" t="s">
        <v>18</v>
      </c>
      <c r="C33" s="95"/>
      <c r="D33" s="95"/>
    </row>
    <row r="34" spans="1:4" ht="12" customHeight="1" x14ac:dyDescent="0.2">
      <c r="A34" s="60" t="s">
        <v>19</v>
      </c>
      <c r="B34" s="95" t="s">
        <v>20</v>
      </c>
      <c r="C34" s="95"/>
      <c r="D34" s="95"/>
    </row>
    <row r="35" spans="1:4" ht="12" customHeight="1" x14ac:dyDescent="0.2">
      <c r="A35" s="60" t="s">
        <v>21</v>
      </c>
      <c r="B35" s="95" t="s">
        <v>22</v>
      </c>
      <c r="C35" s="95"/>
      <c r="D35" s="95"/>
    </row>
    <row r="36" spans="1:4" ht="12" customHeight="1" x14ac:dyDescent="0.2">
      <c r="A36" s="60" t="s">
        <v>23</v>
      </c>
      <c r="B36" s="95" t="s">
        <v>24</v>
      </c>
      <c r="C36" s="95"/>
      <c r="D36" s="95"/>
    </row>
    <row r="37" spans="1:4" ht="12" customHeight="1" x14ac:dyDescent="0.2">
      <c r="A37" s="60" t="s">
        <v>25</v>
      </c>
      <c r="B37" s="95" t="s">
        <v>26</v>
      </c>
      <c r="C37" s="95"/>
      <c r="D37" s="95"/>
    </row>
    <row r="38" spans="1:4" ht="12" customHeight="1" x14ac:dyDescent="0.2">
      <c r="A38" s="60"/>
      <c r="B38" s="95"/>
      <c r="C38" s="95"/>
      <c r="D38" s="95"/>
    </row>
    <row r="39" spans="1:4" ht="12" customHeight="1" x14ac:dyDescent="0.2">
      <c r="A39" s="60"/>
      <c r="B39" s="95"/>
      <c r="C39" s="95"/>
      <c r="D39" s="95"/>
    </row>
    <row r="40" spans="1:4" ht="12" customHeight="1" x14ac:dyDescent="0.2">
      <c r="A40" s="60"/>
      <c r="B40" s="60"/>
      <c r="C40" s="60"/>
      <c r="D40" s="60"/>
    </row>
    <row r="41" spans="1:4" ht="12" customHeight="1" x14ac:dyDescent="0.2">
      <c r="A41" s="60"/>
      <c r="B41" s="60"/>
      <c r="C41" s="60"/>
      <c r="D41" s="60"/>
    </row>
    <row r="42" spans="1:4" ht="12" customHeight="1" x14ac:dyDescent="0.2">
      <c r="A42" s="61"/>
      <c r="B42" s="103"/>
      <c r="C42" s="103"/>
      <c r="D42" s="103"/>
    </row>
    <row r="43" spans="1:4" ht="12" customHeight="1" x14ac:dyDescent="0.2">
      <c r="A43" s="61"/>
      <c r="B43" s="103"/>
      <c r="C43" s="103"/>
      <c r="D43" s="103"/>
    </row>
    <row r="44" spans="1:4" x14ac:dyDescent="0.2">
      <c r="A44" s="95" t="s">
        <v>27</v>
      </c>
      <c r="B44" s="95"/>
      <c r="C44" s="95"/>
      <c r="D44" s="95"/>
    </row>
    <row r="45" spans="1:4" ht="39.950000000000003" customHeight="1" x14ac:dyDescent="0.2">
      <c r="A45" s="102" t="s">
        <v>28</v>
      </c>
      <c r="B45" s="102"/>
      <c r="C45" s="102"/>
      <c r="D45" s="102"/>
    </row>
  </sheetData>
  <mergeCells count="45">
    <mergeCell ref="B33:D33"/>
    <mergeCell ref="B34:D34"/>
    <mergeCell ref="B42:D42"/>
    <mergeCell ref="B43:D43"/>
    <mergeCell ref="A44:D44"/>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7:D7"/>
    <mergeCell ref="A4:D4"/>
    <mergeCell ref="A5:D5"/>
    <mergeCell ref="A6:D6"/>
    <mergeCell ref="A12:D12"/>
    <mergeCell ref="A8:D8"/>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140" zoomScaleNormal="140" workbookViewId="0">
      <selection sqref="A1:C1"/>
    </sheetView>
  </sheetViews>
  <sheetFormatPr baseColWidth="10" defaultColWidth="11.42578125" defaultRowHeight="12" x14ac:dyDescent="0.2"/>
  <cols>
    <col min="1" max="1" width="10.7109375" style="12" customWidth="1"/>
    <col min="2" max="2" width="72.7109375" style="12" customWidth="1"/>
    <col min="3" max="3" width="8.7109375" style="12" customWidth="1"/>
    <col min="4" max="16384" width="11.42578125" style="12"/>
  </cols>
  <sheetData>
    <row r="1" spans="1:3" ht="30" customHeight="1" x14ac:dyDescent="0.2">
      <c r="A1" s="104" t="s">
        <v>29</v>
      </c>
      <c r="B1" s="104"/>
      <c r="C1" s="104"/>
    </row>
    <row r="2" spans="1:3" s="13" customFormat="1" ht="23.1" customHeight="1" x14ac:dyDescent="0.2">
      <c r="C2" s="13" t="s">
        <v>30</v>
      </c>
    </row>
    <row r="3" spans="1:3" s="16" customFormat="1" ht="12" customHeight="1" x14ac:dyDescent="0.2">
      <c r="A3" s="15" t="s">
        <v>31</v>
      </c>
      <c r="B3" s="17" t="s">
        <v>124</v>
      </c>
      <c r="C3" s="19">
        <v>3</v>
      </c>
    </row>
    <row r="4" spans="1:3" s="14" customFormat="1" ht="12" customHeight="1" x14ac:dyDescent="0.2">
      <c r="A4" s="18"/>
      <c r="B4" s="18"/>
      <c r="C4" s="19"/>
    </row>
    <row r="5" spans="1:3" s="14" customFormat="1" ht="12" customHeight="1" x14ac:dyDescent="0.2">
      <c r="A5" s="15" t="s">
        <v>32</v>
      </c>
      <c r="B5" s="17" t="s">
        <v>33</v>
      </c>
      <c r="C5" s="38">
        <v>4</v>
      </c>
    </row>
    <row r="6" spans="1:3" ht="12" customHeight="1" x14ac:dyDescent="0.2">
      <c r="A6" s="18"/>
      <c r="B6" s="18"/>
      <c r="C6" s="19"/>
    </row>
    <row r="7" spans="1:3" ht="12" customHeight="1" x14ac:dyDescent="0.2">
      <c r="A7" s="15" t="s">
        <v>34</v>
      </c>
      <c r="B7" s="17" t="s">
        <v>35</v>
      </c>
      <c r="C7" s="38">
        <v>5</v>
      </c>
    </row>
    <row r="8" spans="1:3" ht="12" customHeight="1" x14ac:dyDescent="0.2">
      <c r="A8" s="15"/>
      <c r="B8" s="17"/>
      <c r="C8" s="38"/>
    </row>
    <row r="9" spans="1:3" ht="12" customHeight="1" x14ac:dyDescent="0.2">
      <c r="A9" s="39" t="s">
        <v>36</v>
      </c>
      <c r="B9" s="39"/>
      <c r="C9" s="40">
        <v>6</v>
      </c>
    </row>
    <row r="10" spans="1:3" ht="12" customHeight="1" x14ac:dyDescent="0.2">
      <c r="A10" s="39"/>
      <c r="B10" s="39"/>
      <c r="C10" s="40"/>
    </row>
    <row r="11" spans="1:3" ht="12" customHeight="1" x14ac:dyDescent="0.2">
      <c r="A11" s="39" t="s">
        <v>37</v>
      </c>
      <c r="B11" s="39"/>
      <c r="C11" s="40">
        <v>7</v>
      </c>
    </row>
    <row r="12" spans="1:3" ht="12" customHeight="1" x14ac:dyDescent="0.2"/>
    <row r="13" spans="1:3" ht="12" customHeight="1" x14ac:dyDescent="0.2">
      <c r="A13" s="12" t="s">
        <v>38</v>
      </c>
      <c r="C13" s="12">
        <v>8</v>
      </c>
    </row>
  </sheetData>
  <mergeCells count="1">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2023 00&amp;R&amp;"-,Standard"&amp;7&amp;P</oddFooter>
    <evenFooter>&amp;L&amp;"-,Standard"&amp;7&amp;P&amp;R&amp;"-,Standard"&amp;7StatA MV, Statistischer Bericht E4331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8" topLeftCell="C9" activePane="bottomRight" state="frozen"/>
      <selection sqref="A1:B1"/>
      <selection pane="topRight" sqref="A1:B1"/>
      <selection pane="bottomLeft" sqref="A1:B1"/>
      <selection pane="bottomRight" activeCell="C9" sqref="C9:D9"/>
    </sheetView>
  </sheetViews>
  <sheetFormatPr baseColWidth="10" defaultColWidth="11.28515625" defaultRowHeight="11.25" x14ac:dyDescent="0.2"/>
  <cols>
    <col min="1" max="1" width="3.28515625" style="28" customWidth="1"/>
    <col min="2" max="2" width="24.5703125" style="28" customWidth="1"/>
    <col min="3" max="8" width="10.7109375" style="28" customWidth="1"/>
    <col min="9" max="9" width="36.28515625" style="28" bestFit="1" customWidth="1"/>
    <col min="10" max="10" width="10.7109375" style="28" customWidth="1"/>
    <col min="11" max="11" width="3.28515625" style="28" customWidth="1"/>
    <col min="12" max="16384" width="11.28515625" style="28"/>
  </cols>
  <sheetData>
    <row r="1" spans="1:8" s="25" customFormat="1" ht="30" customHeight="1" x14ac:dyDescent="0.2">
      <c r="A1" s="108" t="s">
        <v>31</v>
      </c>
      <c r="B1" s="109"/>
      <c r="C1" s="110" t="s">
        <v>124</v>
      </c>
      <c r="D1" s="110"/>
      <c r="E1" s="110"/>
      <c r="F1" s="110"/>
      <c r="G1" s="110"/>
      <c r="H1" s="111"/>
    </row>
    <row r="2" spans="1:8" s="25" customFormat="1" ht="11.45" customHeight="1" x14ac:dyDescent="0.2">
      <c r="A2" s="112" t="s">
        <v>39</v>
      </c>
      <c r="B2" s="106" t="s">
        <v>40</v>
      </c>
      <c r="C2" s="106" t="s">
        <v>41</v>
      </c>
      <c r="D2" s="106"/>
      <c r="E2" s="106"/>
      <c r="F2" s="107" t="s">
        <v>42</v>
      </c>
      <c r="G2" s="107"/>
      <c r="H2" s="114"/>
    </row>
    <row r="3" spans="1:8" s="25" customFormat="1" ht="11.45" customHeight="1" x14ac:dyDescent="0.2">
      <c r="A3" s="112"/>
      <c r="B3" s="113"/>
      <c r="C3" s="106">
        <v>2022</v>
      </c>
      <c r="D3" s="106">
        <v>2023</v>
      </c>
      <c r="E3" s="107" t="s">
        <v>120</v>
      </c>
      <c r="F3" s="106">
        <v>2022</v>
      </c>
      <c r="G3" s="106">
        <v>2023</v>
      </c>
      <c r="H3" s="114" t="s">
        <v>120</v>
      </c>
    </row>
    <row r="4" spans="1:8" s="25" customFormat="1" ht="11.45" customHeight="1" x14ac:dyDescent="0.2">
      <c r="A4" s="112"/>
      <c r="B4" s="106"/>
      <c r="C4" s="106"/>
      <c r="D4" s="106"/>
      <c r="E4" s="107"/>
      <c r="F4" s="106"/>
      <c r="G4" s="106"/>
      <c r="H4" s="114"/>
    </row>
    <row r="5" spans="1:8" s="25" customFormat="1" ht="11.45" customHeight="1" x14ac:dyDescent="0.2">
      <c r="A5" s="112"/>
      <c r="B5" s="106"/>
      <c r="C5" s="106"/>
      <c r="D5" s="106"/>
      <c r="E5" s="107"/>
      <c r="F5" s="106"/>
      <c r="G5" s="106"/>
      <c r="H5" s="114"/>
    </row>
    <row r="6" spans="1:8" s="25" customFormat="1" ht="11.45" customHeight="1" x14ac:dyDescent="0.2">
      <c r="A6" s="112"/>
      <c r="B6" s="106"/>
      <c r="C6" s="106"/>
      <c r="D6" s="106"/>
      <c r="E6" s="107"/>
      <c r="F6" s="106"/>
      <c r="G6" s="106"/>
      <c r="H6" s="114"/>
    </row>
    <row r="7" spans="1:8" s="25" customFormat="1" ht="11.45" customHeight="1" x14ac:dyDescent="0.2">
      <c r="A7" s="112"/>
      <c r="B7" s="106"/>
      <c r="C7" s="106"/>
      <c r="D7" s="106"/>
      <c r="E7" s="107"/>
      <c r="F7" s="106"/>
      <c r="G7" s="106"/>
      <c r="H7" s="114"/>
    </row>
    <row r="8" spans="1:8" s="25" customFormat="1" ht="11.45" customHeight="1" x14ac:dyDescent="0.2">
      <c r="A8" s="21">
        <v>1</v>
      </c>
      <c r="B8" s="22">
        <v>2</v>
      </c>
      <c r="C8" s="22">
        <v>3</v>
      </c>
      <c r="D8" s="22">
        <v>4</v>
      </c>
      <c r="E8" s="22">
        <v>5</v>
      </c>
      <c r="F8" s="22">
        <v>6</v>
      </c>
      <c r="G8" s="22">
        <v>7</v>
      </c>
      <c r="H8" s="23">
        <v>8</v>
      </c>
    </row>
    <row r="9" spans="1:8" s="25" customFormat="1" ht="20.100000000000001" customHeight="1" x14ac:dyDescent="0.2">
      <c r="A9" s="68"/>
      <c r="B9" s="27"/>
      <c r="C9" s="105" t="s">
        <v>43</v>
      </c>
      <c r="D9" s="106"/>
      <c r="E9" s="64" t="s">
        <v>44</v>
      </c>
      <c r="F9" s="106" t="s">
        <v>43</v>
      </c>
      <c r="G9" s="106"/>
      <c r="H9" s="67" t="s">
        <v>44</v>
      </c>
    </row>
    <row r="10" spans="1:8" s="25" customFormat="1" ht="11.45" customHeight="1" x14ac:dyDescent="0.2">
      <c r="A10" s="68"/>
      <c r="B10" s="27"/>
      <c r="C10" s="72"/>
      <c r="D10" s="72"/>
      <c r="E10" s="73"/>
      <c r="F10" s="72"/>
      <c r="G10" s="72"/>
      <c r="H10" s="73"/>
    </row>
    <row r="11" spans="1:8" ht="11.45" customHeight="1" x14ac:dyDescent="0.2">
      <c r="A11" s="69">
        <f>IF(D11&lt;&gt;"",COUNTA($D$11:D11),"")</f>
        <v>1</v>
      </c>
      <c r="B11" s="27" t="s">
        <v>45</v>
      </c>
      <c r="C11" s="72">
        <v>2182202</v>
      </c>
      <c r="D11" s="72">
        <v>1163029</v>
      </c>
      <c r="E11" s="73">
        <v>-46.703879842471046</v>
      </c>
      <c r="F11" s="72">
        <v>2000383</v>
      </c>
      <c r="G11" s="72">
        <v>1067369</v>
      </c>
      <c r="H11" s="73">
        <v>-46.64176810140858</v>
      </c>
    </row>
    <row r="12" spans="1:8" s="29" customFormat="1" ht="11.45" customHeight="1" x14ac:dyDescent="0.2">
      <c r="A12" s="69">
        <f>IF(D12&lt;&gt;"",COUNTA($D$11:D12),"")</f>
        <v>2</v>
      </c>
      <c r="B12" s="27" t="s">
        <v>46</v>
      </c>
      <c r="C12" s="72">
        <v>1085553</v>
      </c>
      <c r="D12" s="72">
        <v>1083848</v>
      </c>
      <c r="E12" s="73">
        <v>-0.15706280577733192</v>
      </c>
      <c r="F12" s="72">
        <v>1044645</v>
      </c>
      <c r="G12" s="72">
        <v>1042897</v>
      </c>
      <c r="H12" s="73">
        <v>-0.1673295712897683</v>
      </c>
    </row>
    <row r="13" spans="1:8" s="29" customFormat="1" ht="33.950000000000003" customHeight="1" x14ac:dyDescent="0.2">
      <c r="A13" s="69">
        <f>IF(D13&lt;&gt;"",COUNTA($D$11:D13),"")</f>
        <v>3</v>
      </c>
      <c r="B13" s="27" t="s">
        <v>47</v>
      </c>
      <c r="C13" s="72">
        <v>113440</v>
      </c>
      <c r="D13" s="72">
        <v>114641</v>
      </c>
      <c r="E13" s="73">
        <v>1.058709449929478</v>
      </c>
      <c r="F13" s="72">
        <v>92952</v>
      </c>
      <c r="G13" s="72">
        <v>91007</v>
      </c>
      <c r="H13" s="73">
        <v>-2.0924778380239264</v>
      </c>
    </row>
    <row r="14" spans="1:8" s="29" customFormat="1" ht="11.45" customHeight="1" x14ac:dyDescent="0.2">
      <c r="A14" s="69">
        <f>IF(D14&lt;&gt;"",COUNTA($D$11:D14),"")</f>
        <v>4</v>
      </c>
      <c r="B14" s="27" t="s">
        <v>48</v>
      </c>
      <c r="C14" s="72">
        <v>10329826</v>
      </c>
      <c r="D14" s="72">
        <v>11564892</v>
      </c>
      <c r="E14" s="73">
        <v>11.956309815867179</v>
      </c>
      <c r="F14" s="72">
        <v>10329826</v>
      </c>
      <c r="G14" s="72">
        <v>11564892</v>
      </c>
      <c r="H14" s="73">
        <v>11.956309815867179</v>
      </c>
    </row>
    <row r="15" spans="1:8" s="29" customFormat="1" ht="11.45" customHeight="1" x14ac:dyDescent="0.2">
      <c r="A15" s="69" t="str">
        <f>IF(D15&lt;&gt;"",COUNTA($D$11:D15),"")</f>
        <v/>
      </c>
      <c r="B15" s="27" t="s">
        <v>49</v>
      </c>
      <c r="C15" s="72"/>
      <c r="D15" s="72"/>
      <c r="E15" s="73"/>
      <c r="F15" s="72"/>
      <c r="G15" s="72"/>
      <c r="H15" s="73"/>
    </row>
    <row r="16" spans="1:8" s="29" customFormat="1" ht="11.45" customHeight="1" x14ac:dyDescent="0.2">
      <c r="A16" s="69">
        <f>IF(D16&lt;&gt;"",COUNTA($D$11:D16),"")</f>
        <v>5</v>
      </c>
      <c r="B16" s="27" t="s">
        <v>50</v>
      </c>
      <c r="C16" s="72">
        <v>6710120</v>
      </c>
      <c r="D16" s="72">
        <v>7274009</v>
      </c>
      <c r="E16" s="73">
        <v>8.4035605920609466</v>
      </c>
      <c r="F16" s="72">
        <v>6710120</v>
      </c>
      <c r="G16" s="72">
        <v>7274009</v>
      </c>
      <c r="H16" s="73">
        <v>8.4035605920609466</v>
      </c>
    </row>
    <row r="17" spans="1:9" s="29" customFormat="1" ht="11.45" customHeight="1" x14ac:dyDescent="0.2">
      <c r="A17" s="69">
        <f>IF(D17&lt;&gt;"",COUNTA($D$11:D17),"")</f>
        <v>6</v>
      </c>
      <c r="B17" s="27" t="s">
        <v>51</v>
      </c>
      <c r="C17" s="72">
        <v>3619706</v>
      </c>
      <c r="D17" s="72">
        <v>4290883</v>
      </c>
      <c r="E17" s="73">
        <v>18.542307027145299</v>
      </c>
      <c r="F17" s="72">
        <v>3619706</v>
      </c>
      <c r="G17" s="72">
        <v>4290883</v>
      </c>
      <c r="H17" s="73">
        <v>18.542307027145299</v>
      </c>
    </row>
    <row r="18" spans="1:9" s="29" customFormat="1" ht="11.45" customHeight="1" x14ac:dyDescent="0.2">
      <c r="A18" s="69">
        <f>IF(D18&lt;&gt;"",COUNTA($D$11:D18),"")</f>
        <v>7</v>
      </c>
      <c r="B18" s="27" t="s">
        <v>52</v>
      </c>
      <c r="C18" s="72">
        <v>2507088</v>
      </c>
      <c r="D18" s="72">
        <v>2356951</v>
      </c>
      <c r="E18" s="73">
        <v>-5.9885014008283717</v>
      </c>
      <c r="F18" s="72">
        <v>2357865</v>
      </c>
      <c r="G18" s="72">
        <v>2259433</v>
      </c>
      <c r="H18" s="73">
        <v>-4.174624077290261</v>
      </c>
    </row>
    <row r="19" spans="1:9" s="29" customFormat="1" ht="11.45" customHeight="1" x14ac:dyDescent="0.2">
      <c r="A19" s="69" t="str">
        <f>IF(D19&lt;&gt;"",COUNTA($D$11:D19),"")</f>
        <v/>
      </c>
      <c r="B19" s="27" t="s">
        <v>49</v>
      </c>
      <c r="C19" s="72"/>
      <c r="D19" s="72"/>
      <c r="E19" s="73"/>
      <c r="F19" s="72"/>
      <c r="G19" s="72"/>
      <c r="H19" s="73"/>
    </row>
    <row r="20" spans="1:9" s="29" customFormat="1" ht="22.5" customHeight="1" x14ac:dyDescent="0.2">
      <c r="A20" s="69">
        <f>IF(D20&lt;&gt;"",COUNTA($D$11:D20),"")</f>
        <v>8</v>
      </c>
      <c r="B20" s="27" t="s">
        <v>53</v>
      </c>
      <c r="C20" s="72">
        <v>296818</v>
      </c>
      <c r="D20" s="72">
        <v>312629</v>
      </c>
      <c r="E20" s="73">
        <v>5.3268332783052239</v>
      </c>
      <c r="F20" s="72">
        <v>204798</v>
      </c>
      <c r="G20" s="72">
        <v>261501</v>
      </c>
      <c r="H20" s="73">
        <v>27.687282102364279</v>
      </c>
    </row>
    <row r="21" spans="1:9" s="29" customFormat="1" ht="11.45" customHeight="1" x14ac:dyDescent="0.2">
      <c r="A21" s="69">
        <f>IF(D21&lt;&gt;"",COUNTA($D$11:D21),"")</f>
        <v>9</v>
      </c>
      <c r="B21" s="70" t="s">
        <v>54</v>
      </c>
      <c r="C21" s="72">
        <v>2169246</v>
      </c>
      <c r="D21" s="72">
        <v>1997967</v>
      </c>
      <c r="E21" s="73">
        <v>-7.8957849870415808</v>
      </c>
      <c r="F21" s="72">
        <v>2112961</v>
      </c>
      <c r="G21" s="72">
        <v>1952574</v>
      </c>
      <c r="H21" s="73">
        <v>-7.5906275600922113</v>
      </c>
    </row>
    <row r="22" spans="1:9" s="29" customFormat="1" ht="11.45" customHeight="1" x14ac:dyDescent="0.2">
      <c r="A22" s="69">
        <f>IF(D22&lt;&gt;"",COUNTA($D$11:D22),"")</f>
        <v>10</v>
      </c>
      <c r="B22" s="27" t="s">
        <v>55</v>
      </c>
      <c r="C22" s="72">
        <v>41024</v>
      </c>
      <c r="D22" s="72">
        <v>46355</v>
      </c>
      <c r="E22" s="73">
        <v>12.994832293291731</v>
      </c>
      <c r="F22" s="72">
        <v>40106</v>
      </c>
      <c r="G22" s="72">
        <v>45358</v>
      </c>
      <c r="H22" s="73">
        <v>13.095297461726425</v>
      </c>
    </row>
    <row r="23" spans="1:9" s="29" customFormat="1" ht="11.45" customHeight="1" x14ac:dyDescent="0.2">
      <c r="A23" s="69">
        <f>IF(D23&lt;&gt;"",COUNTA($D$11:D23),"")</f>
        <v>11</v>
      </c>
      <c r="B23" s="27" t="s">
        <v>56</v>
      </c>
      <c r="C23" s="72">
        <v>2891618</v>
      </c>
      <c r="D23" s="72">
        <v>2839818</v>
      </c>
      <c r="E23" s="73">
        <v>-1.7913846158102487</v>
      </c>
      <c r="F23" s="72">
        <v>2891618</v>
      </c>
      <c r="G23" s="72">
        <v>2839818</v>
      </c>
      <c r="H23" s="73">
        <v>-1.7913846158102487</v>
      </c>
    </row>
    <row r="24" spans="1:9" s="29" customFormat="1" ht="11.45" customHeight="1" x14ac:dyDescent="0.2">
      <c r="A24" s="69">
        <f>IF(D24&lt;&gt;"",COUNTA($D$11:D24),"")</f>
        <v>12</v>
      </c>
      <c r="B24" s="70" t="s">
        <v>57</v>
      </c>
      <c r="C24" s="72">
        <v>3538</v>
      </c>
      <c r="D24" s="72">
        <v>4249</v>
      </c>
      <c r="E24" s="73">
        <v>20.096099491237986</v>
      </c>
      <c r="F24" s="72">
        <v>3538</v>
      </c>
      <c r="G24" s="72">
        <v>4249</v>
      </c>
      <c r="H24" s="73">
        <v>20.096099491237986</v>
      </c>
    </row>
    <row r="25" spans="1:9" ht="11.45" customHeight="1" x14ac:dyDescent="0.2">
      <c r="A25" s="69" t="str">
        <f>IF(D25&lt;&gt;"",COUNTA($D$11:D25),"")</f>
        <v/>
      </c>
      <c r="B25" s="27"/>
      <c r="C25" s="72"/>
      <c r="D25" s="72"/>
      <c r="E25" s="73"/>
      <c r="F25" s="72"/>
      <c r="G25" s="72"/>
      <c r="H25" s="73"/>
    </row>
    <row r="26" spans="1:9" ht="11.45" customHeight="1" x14ac:dyDescent="0.2">
      <c r="A26" s="69">
        <f>IF(D26&lt;&gt;"",COUNTA($D$11:D26),"")</f>
        <v>13</v>
      </c>
      <c r="B26" s="30" t="s">
        <v>58</v>
      </c>
      <c r="C26" s="74">
        <v>19113265</v>
      </c>
      <c r="D26" s="74">
        <v>19127428</v>
      </c>
      <c r="E26" s="75">
        <v>7.4100369560093471E-2</v>
      </c>
      <c r="F26" s="74">
        <v>18720827</v>
      </c>
      <c r="G26" s="74">
        <v>18869665</v>
      </c>
      <c r="H26" s="75">
        <v>0.79503966357896472</v>
      </c>
      <c r="I26" s="29"/>
    </row>
    <row r="27" spans="1:9" ht="11.45" customHeight="1" x14ac:dyDescent="0.2">
      <c r="A27" s="69" t="str">
        <f>IF(D27&lt;&gt;"",COUNTA($D$11:D27),"")</f>
        <v/>
      </c>
      <c r="B27" s="27" t="s">
        <v>49</v>
      </c>
      <c r="C27" s="72"/>
      <c r="D27" s="72"/>
      <c r="E27" s="73"/>
      <c r="F27" s="72"/>
      <c r="G27" s="72"/>
      <c r="H27" s="73"/>
      <c r="I27" s="29"/>
    </row>
    <row r="28" spans="1:9" ht="11.45" customHeight="1" x14ac:dyDescent="0.2">
      <c r="A28" s="69">
        <f>IF(D28&lt;&gt;"",COUNTA($D$11:D28),"")</f>
        <v>14</v>
      </c>
      <c r="B28" s="27" t="s">
        <v>59</v>
      </c>
      <c r="C28" s="72">
        <v>3381195</v>
      </c>
      <c r="D28" s="72">
        <v>2361518</v>
      </c>
      <c r="E28" s="73">
        <v>-30.157296458796374</v>
      </c>
      <c r="F28" s="72">
        <v>3137980</v>
      </c>
      <c r="G28" s="72">
        <v>2201273</v>
      </c>
      <c r="H28" s="73">
        <v>-29.850636396662821</v>
      </c>
    </row>
    <row r="29" spans="1:9" ht="11.45" customHeight="1" x14ac:dyDescent="0.2">
      <c r="A29" s="69">
        <f>IF(D29&lt;&gt;"",COUNTA($D$11:D29),"")</f>
        <v>15</v>
      </c>
      <c r="B29" s="27" t="s">
        <v>60</v>
      </c>
      <c r="C29" s="72">
        <v>15732070</v>
      </c>
      <c r="D29" s="72">
        <v>16765910</v>
      </c>
      <c r="E29" s="73">
        <v>6.5715446219092586</v>
      </c>
      <c r="F29" s="72">
        <v>15582847</v>
      </c>
      <c r="G29" s="72">
        <v>16668392</v>
      </c>
      <c r="H29" s="73">
        <v>6.966281578712799</v>
      </c>
    </row>
    <row r="30" spans="1:9" ht="11.45" customHeight="1" x14ac:dyDescent="0.2">
      <c r="A30" s="69" t="str">
        <f>IF(D30&lt;&gt;"",COUNTA($D$11:D30),"")</f>
        <v/>
      </c>
      <c r="B30" s="27"/>
      <c r="C30" s="72"/>
      <c r="D30" s="72"/>
      <c r="E30" s="73"/>
      <c r="F30" s="72"/>
      <c r="G30" s="72"/>
      <c r="H30" s="73"/>
    </row>
    <row r="31" spans="1:9" s="25" customFormat="1" ht="24.95" customHeight="1" x14ac:dyDescent="0.2">
      <c r="A31" s="69" t="str">
        <f>IF(D31&lt;&gt;"",COUNTA($D$11:D31),"")</f>
        <v/>
      </c>
      <c r="B31" s="27"/>
      <c r="C31" s="107" t="s">
        <v>61</v>
      </c>
      <c r="D31" s="107"/>
      <c r="E31" s="65" t="s">
        <v>62</v>
      </c>
      <c r="F31" s="107" t="s">
        <v>61</v>
      </c>
      <c r="G31" s="107"/>
      <c r="H31" s="66" t="s">
        <v>62</v>
      </c>
    </row>
    <row r="32" spans="1:9" s="25" customFormat="1" ht="11.45" customHeight="1" x14ac:dyDescent="0.2">
      <c r="A32" s="69" t="str">
        <f>IF(D32&lt;&gt;"",COUNTA($D$11:D32),"")</f>
        <v/>
      </c>
      <c r="B32" s="27"/>
      <c r="C32" s="76"/>
      <c r="D32" s="76"/>
      <c r="E32" s="76"/>
      <c r="F32" s="76"/>
      <c r="G32" s="76"/>
      <c r="H32" s="76"/>
    </row>
    <row r="33" spans="1:12" s="29" customFormat="1" ht="11.45" customHeight="1" x14ac:dyDescent="0.2">
      <c r="A33" s="69">
        <f>IF(D33&lt;&gt;"",COUNTA($D$11:D33),"")</f>
        <v>16</v>
      </c>
      <c r="B33" s="27" t="s">
        <v>45</v>
      </c>
      <c r="C33" s="76">
        <v>11.417212077580675</v>
      </c>
      <c r="D33" s="76">
        <v>6.0804254497781933</v>
      </c>
      <c r="E33" s="76">
        <v>-5.336786627802482</v>
      </c>
      <c r="F33" s="76">
        <v>10.685334574161708</v>
      </c>
      <c r="G33" s="76">
        <v>5.6565339130291932</v>
      </c>
      <c r="H33" s="76">
        <v>-5.0288006611325144</v>
      </c>
      <c r="J33" s="41"/>
      <c r="L33" s="41"/>
    </row>
    <row r="34" spans="1:12" s="29" customFormat="1" ht="11.45" customHeight="1" x14ac:dyDescent="0.2">
      <c r="A34" s="69">
        <f>IF(D34&lt;&gt;"",COUNTA($D$11:D34),"")</f>
        <v>17</v>
      </c>
      <c r="B34" s="27" t="s">
        <v>46</v>
      </c>
      <c r="C34" s="76">
        <v>5.6795790776719732</v>
      </c>
      <c r="D34" s="76">
        <v>5.6664597038347235</v>
      </c>
      <c r="E34" s="76">
        <v>-1.3119373837249704E-2</v>
      </c>
      <c r="F34" s="76">
        <v>5.5801220747352662</v>
      </c>
      <c r="G34" s="76">
        <v>5.5268442762497374</v>
      </c>
      <c r="H34" s="76">
        <v>-5.3277798485528827E-2</v>
      </c>
      <c r="J34" s="41"/>
      <c r="L34" s="41"/>
    </row>
    <row r="35" spans="1:12" s="29" customFormat="1" ht="33.950000000000003" customHeight="1" x14ac:dyDescent="0.2">
      <c r="A35" s="69">
        <f>IF(D35&lt;&gt;"",COUNTA($D$11:D35),"")</f>
        <v>18</v>
      </c>
      <c r="B35" s="27" t="s">
        <v>47</v>
      </c>
      <c r="C35" s="76">
        <v>0.59351450419381513</v>
      </c>
      <c r="D35" s="76">
        <v>0.59935397482609787</v>
      </c>
      <c r="E35" s="76">
        <v>5.8394706322827394E-3</v>
      </c>
      <c r="F35" s="76">
        <v>0.49651652675386621</v>
      </c>
      <c r="G35" s="76">
        <v>0.48229261091810582</v>
      </c>
      <c r="H35" s="76">
        <v>-1.4223915835760381E-2</v>
      </c>
      <c r="J35" s="41"/>
      <c r="L35" s="41"/>
    </row>
    <row r="36" spans="1:12" s="29" customFormat="1" ht="11.45" customHeight="1" x14ac:dyDescent="0.2">
      <c r="A36" s="69">
        <f>IF(D36&lt;&gt;"",COUNTA($D$11:D36),"")</f>
        <v>19</v>
      </c>
      <c r="B36" s="27" t="s">
        <v>48</v>
      </c>
      <c r="C36" s="76">
        <v>54.045324019731844</v>
      </c>
      <c r="D36" s="76">
        <v>60.462347577520617</v>
      </c>
      <c r="E36" s="76">
        <v>6.4170235577887738</v>
      </c>
      <c r="F36" s="76">
        <v>55.178256815257143</v>
      </c>
      <c r="G36" s="76">
        <v>61.288274063159044</v>
      </c>
      <c r="H36" s="76">
        <v>6.1100172479019008</v>
      </c>
      <c r="J36" s="41"/>
      <c r="L36" s="41"/>
    </row>
    <row r="37" spans="1:12" s="29" customFormat="1" ht="11.45" customHeight="1" x14ac:dyDescent="0.2">
      <c r="A37" s="69" t="str">
        <f>IF(D37&lt;&gt;"",COUNTA($D$11:D37),"")</f>
        <v/>
      </c>
      <c r="B37" s="27" t="s">
        <v>49</v>
      </c>
      <c r="C37" s="76"/>
      <c r="D37" s="76"/>
      <c r="E37" s="76"/>
      <c r="F37" s="76"/>
      <c r="G37" s="76"/>
      <c r="H37" s="76"/>
      <c r="J37" s="41"/>
      <c r="L37" s="41"/>
    </row>
    <row r="38" spans="1:12" s="29" customFormat="1" ht="11.45" customHeight="1" x14ac:dyDescent="0.2">
      <c r="A38" s="69">
        <f>IF(D38&lt;&gt;"",COUNTA($D$11:D38),"")</f>
        <v>20</v>
      </c>
      <c r="B38" s="27" t="s">
        <v>50</v>
      </c>
      <c r="C38" s="76">
        <v>35.107136326525065</v>
      </c>
      <c r="D38" s="76">
        <v>38.029206017662176</v>
      </c>
      <c r="E38" s="76">
        <v>2.9220696911371107</v>
      </c>
      <c r="F38" s="76">
        <v>35.843074667588141</v>
      </c>
      <c r="G38" s="76">
        <v>38.548691775927132</v>
      </c>
      <c r="H38" s="76">
        <v>2.7056171083389913</v>
      </c>
      <c r="J38" s="41"/>
      <c r="L38" s="41"/>
    </row>
    <row r="39" spans="1:12" s="29" customFormat="1" ht="11.45" customHeight="1" x14ac:dyDescent="0.2">
      <c r="A39" s="69">
        <f>IF(D39&lt;&gt;"",COUNTA($D$11:D39),"")</f>
        <v>21</v>
      </c>
      <c r="B39" s="27" t="s">
        <v>51</v>
      </c>
      <c r="C39" s="76">
        <v>18.938187693206785</v>
      </c>
      <c r="D39" s="76">
        <v>22.433141559858441</v>
      </c>
      <c r="E39" s="76">
        <v>3.494953866651656</v>
      </c>
      <c r="F39" s="76">
        <v>19.335182147669013</v>
      </c>
      <c r="G39" s="76">
        <v>22.739582287231912</v>
      </c>
      <c r="H39" s="76">
        <v>3.4044001395628989</v>
      </c>
      <c r="J39" s="41"/>
      <c r="L39" s="41"/>
    </row>
    <row r="40" spans="1:12" s="29" customFormat="1" ht="11.45" customHeight="1" x14ac:dyDescent="0.2">
      <c r="A40" s="69">
        <f>IF(D40&lt;&gt;"",COUNTA($D$11:D40),"")</f>
        <v>22</v>
      </c>
      <c r="B40" s="27" t="s">
        <v>52</v>
      </c>
      <c r="C40" s="76">
        <v>13.117005388665934</v>
      </c>
      <c r="D40" s="76">
        <v>12.322362421126353</v>
      </c>
      <c r="E40" s="76">
        <v>-0.79464296753958052</v>
      </c>
      <c r="F40" s="76">
        <v>12.594876284044505</v>
      </c>
      <c r="G40" s="76">
        <v>11.973890368482959</v>
      </c>
      <c r="H40" s="76">
        <v>-0.62098591556154581</v>
      </c>
      <c r="J40" s="41"/>
      <c r="L40" s="41"/>
    </row>
    <row r="41" spans="1:12" s="29" customFormat="1" ht="11.45" customHeight="1" x14ac:dyDescent="0.2">
      <c r="A41" s="69" t="str">
        <f>IF(D41&lt;&gt;"",COUNTA($D$11:D41),"")</f>
        <v/>
      </c>
      <c r="B41" s="27" t="s">
        <v>49</v>
      </c>
      <c r="C41" s="76"/>
      <c r="D41" s="76"/>
      <c r="E41" s="76"/>
      <c r="F41" s="76"/>
      <c r="G41" s="76"/>
      <c r="H41" s="76"/>
      <c r="J41" s="41"/>
      <c r="L41" s="41"/>
    </row>
    <row r="42" spans="1:12" s="29" customFormat="1" ht="22.5" customHeight="1" x14ac:dyDescent="0.2">
      <c r="A42" s="69">
        <f>IF(D42&lt;&gt;"",COUNTA($D$11:D42),"")</f>
        <v>23</v>
      </c>
      <c r="B42" s="27" t="s">
        <v>53</v>
      </c>
      <c r="C42" s="76">
        <v>1.552942419832509</v>
      </c>
      <c r="D42" s="76">
        <v>1.6344539370374314</v>
      </c>
      <c r="E42" s="76">
        <v>8.1511517204922335E-2</v>
      </c>
      <c r="F42" s="76">
        <v>1.0939580820868651</v>
      </c>
      <c r="G42" s="76">
        <v>1.3858274643455515</v>
      </c>
      <c r="H42" s="76">
        <v>0.29186938225868642</v>
      </c>
      <c r="J42" s="41"/>
      <c r="L42" s="41"/>
    </row>
    <row r="43" spans="1:12" s="29" customFormat="1" ht="11.45" customHeight="1" x14ac:dyDescent="0.2">
      <c r="A43" s="69">
        <f>IF(D43&lt;&gt;"",COUNTA($D$11:D43),"")</f>
        <v>24</v>
      </c>
      <c r="B43" s="70" t="s">
        <v>54</v>
      </c>
      <c r="C43" s="76">
        <v>11.349426693974054</v>
      </c>
      <c r="D43" s="76">
        <v>10.445560166270134</v>
      </c>
      <c r="E43" s="76">
        <v>-0.9038665277039204</v>
      </c>
      <c r="F43" s="76">
        <v>11.286686213167826</v>
      </c>
      <c r="G43" s="76">
        <v>10.347687677550184</v>
      </c>
      <c r="H43" s="76">
        <v>-0.93899853561764246</v>
      </c>
      <c r="J43" s="41"/>
      <c r="L43" s="41"/>
    </row>
    <row r="44" spans="1:12" s="29" customFormat="1" ht="11.45" customHeight="1" x14ac:dyDescent="0.2">
      <c r="A44" s="69">
        <f>IF(D44&lt;&gt;"",COUNTA($D$11:D44),"")</f>
        <v>25</v>
      </c>
      <c r="B44" s="27" t="s">
        <v>55</v>
      </c>
      <c r="C44" s="76">
        <v>0.21463627485937123</v>
      </c>
      <c r="D44" s="76">
        <v>0.24234831781878882</v>
      </c>
      <c r="E44" s="76">
        <v>2.7712042959417593E-2</v>
      </c>
      <c r="F44" s="76">
        <v>0.21423198878981145</v>
      </c>
      <c r="G44" s="76">
        <v>0.24037522658722346</v>
      </c>
      <c r="H44" s="76">
        <v>2.6143237797412011E-2</v>
      </c>
      <c r="J44" s="41"/>
      <c r="L44" s="41"/>
    </row>
    <row r="45" spans="1:12" s="29" customFormat="1" ht="11.45" customHeight="1" x14ac:dyDescent="0.2">
      <c r="A45" s="69">
        <f>IF(D45&lt;&gt;"",COUNTA($D$11:D45),"")</f>
        <v>26</v>
      </c>
      <c r="B45" s="27" t="s">
        <v>56</v>
      </c>
      <c r="C45" s="76">
        <v>15.128854227679048</v>
      </c>
      <c r="D45" s="76">
        <v>14.846836699633636</v>
      </c>
      <c r="E45" s="76">
        <v>-0.28201752804541158</v>
      </c>
      <c r="F45" s="76">
        <v>15.445994987294098</v>
      </c>
      <c r="G45" s="76">
        <v>15.049647145299083</v>
      </c>
      <c r="H45" s="76">
        <v>-0.3963478419950146</v>
      </c>
      <c r="J45" s="41"/>
      <c r="L45" s="41"/>
    </row>
    <row r="46" spans="1:12" ht="11.45" customHeight="1" x14ac:dyDescent="0.2">
      <c r="A46" s="69">
        <f>IF(D46&lt;&gt;"",COUNTA($D$11:D46),"")</f>
        <v>27</v>
      </c>
      <c r="B46" s="70" t="s">
        <v>57</v>
      </c>
      <c r="C46" s="76">
        <v>1.8510704476707669E-2</v>
      </c>
      <c r="D46" s="76">
        <v>2.2214173280380403E-2</v>
      </c>
      <c r="E46" s="76">
        <v>3.703468803672734E-3</v>
      </c>
      <c r="F46" s="76">
        <v>1.8898737753412283E-2</v>
      </c>
      <c r="G46" s="76">
        <v>2.2517622861879104E-2</v>
      </c>
      <c r="H46" s="76">
        <v>3.6188851084668211E-3</v>
      </c>
      <c r="J46" s="41"/>
      <c r="K46" s="29"/>
      <c r="L46" s="41"/>
    </row>
    <row r="47" spans="1:12" ht="11.45" customHeight="1" x14ac:dyDescent="0.2">
      <c r="A47" s="69" t="str">
        <f>IF(D47&lt;&gt;"",COUNTA($D$11:D47),"")</f>
        <v/>
      </c>
      <c r="B47" s="27"/>
      <c r="C47" s="76"/>
      <c r="D47" s="76"/>
      <c r="E47" s="76"/>
      <c r="F47" s="76"/>
      <c r="G47" s="76"/>
      <c r="H47" s="76"/>
      <c r="J47" s="41"/>
      <c r="K47" s="29"/>
      <c r="L47" s="41"/>
    </row>
    <row r="48" spans="1:12" ht="11.45" customHeight="1" x14ac:dyDescent="0.2">
      <c r="A48" s="69">
        <f>IF(D48&lt;&gt;"",COUNTA($D$11:D48),"")</f>
        <v>28</v>
      </c>
      <c r="B48" s="30" t="s">
        <v>58</v>
      </c>
      <c r="C48" s="78">
        <v>100</v>
      </c>
      <c r="D48" s="78">
        <v>100</v>
      </c>
      <c r="E48" s="77" t="s">
        <v>19</v>
      </c>
      <c r="F48" s="78">
        <v>100</v>
      </c>
      <c r="G48" s="78">
        <v>100</v>
      </c>
      <c r="H48" s="77" t="s">
        <v>19</v>
      </c>
      <c r="J48" s="41"/>
      <c r="K48" s="29"/>
      <c r="L48" s="41"/>
    </row>
    <row r="49" spans="1:12" ht="11.45" customHeight="1" x14ac:dyDescent="0.2">
      <c r="A49" s="69" t="str">
        <f>IF(D49&lt;&gt;"",COUNTA($D$11:D49),"")</f>
        <v/>
      </c>
      <c r="B49" s="27" t="s">
        <v>49</v>
      </c>
      <c r="C49" s="76"/>
      <c r="D49" s="76"/>
      <c r="E49" s="76"/>
      <c r="F49" s="76"/>
      <c r="G49" s="76"/>
      <c r="H49" s="76"/>
      <c r="J49" s="41"/>
      <c r="K49" s="29"/>
      <c r="L49" s="41"/>
    </row>
    <row r="50" spans="1:12" ht="11.45" customHeight="1" x14ac:dyDescent="0.2">
      <c r="A50" s="69">
        <f>IF(D50&lt;&gt;"",COUNTA($D$11:D50),"")</f>
        <v>29</v>
      </c>
      <c r="B50" s="27" t="s">
        <v>59</v>
      </c>
      <c r="C50" s="76">
        <v>17.690305659446462</v>
      </c>
      <c r="D50" s="76">
        <v>12.346239128439015</v>
      </c>
      <c r="E50" s="76">
        <v>-5.3440665310074476</v>
      </c>
      <c r="F50" s="76">
        <v>16.761973175650841</v>
      </c>
      <c r="G50" s="76">
        <v>11.665670800197034</v>
      </c>
      <c r="H50" s="76">
        <v>-5.0963023754538064</v>
      </c>
      <c r="J50" s="41"/>
      <c r="K50" s="29"/>
      <c r="L50" s="41"/>
    </row>
    <row r="51" spans="1:12" ht="11.45" customHeight="1" x14ac:dyDescent="0.2">
      <c r="A51" s="69">
        <f>IF(D51&lt;&gt;"",COUNTA($D$11:D51),"")</f>
        <v>30</v>
      </c>
      <c r="B51" s="27" t="s">
        <v>60</v>
      </c>
      <c r="C51" s="76">
        <v>82.309694340553534</v>
      </c>
      <c r="D51" s="76">
        <v>87.653760871560976</v>
      </c>
      <c r="E51" s="76">
        <v>5.3440665310074422</v>
      </c>
      <c r="F51" s="76">
        <v>83.238026824349149</v>
      </c>
      <c r="G51" s="76">
        <v>88.334329199802966</v>
      </c>
      <c r="H51" s="76">
        <v>5.096302375453817</v>
      </c>
      <c r="J51" s="41"/>
      <c r="K51" s="29"/>
      <c r="L51" s="41"/>
    </row>
    <row r="52" spans="1:12" ht="11.45" customHeight="1" x14ac:dyDescent="0.2">
      <c r="A52" s="71" t="str">
        <f>IF(G52&lt;&gt;"",COUNTA($G$11:G52),"")</f>
        <v/>
      </c>
    </row>
    <row r="53" spans="1:12" ht="11.45" customHeight="1" x14ac:dyDescent="0.2"/>
    <row r="54" spans="1:12" ht="11.45" customHeight="1" x14ac:dyDescent="0.2"/>
    <row r="55" spans="1:12" ht="11.45" customHeight="1" x14ac:dyDescent="0.2"/>
    <row r="56" spans="1:12" ht="11.45" customHeight="1" x14ac:dyDescent="0.2"/>
    <row r="57" spans="1:12" ht="11.45" customHeight="1" x14ac:dyDescent="0.2"/>
    <row r="58" spans="1:12" ht="11.45" customHeight="1" x14ac:dyDescent="0.2"/>
    <row r="59" spans="1:12" ht="11.45" customHeight="1" x14ac:dyDescent="0.2"/>
    <row r="60" spans="1:12" ht="11.45" customHeight="1" x14ac:dyDescent="0.2"/>
    <row r="61" spans="1:12" ht="11.45" customHeight="1" x14ac:dyDescent="0.2"/>
    <row r="62" spans="1:12" ht="11.45" customHeight="1" x14ac:dyDescent="0.2"/>
    <row r="63" spans="1:12" ht="11.45" customHeight="1" x14ac:dyDescent="0.2"/>
    <row r="64" spans="1:1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sheetData>
  <mergeCells count="16">
    <mergeCell ref="C9:D9"/>
    <mergeCell ref="F9:G9"/>
    <mergeCell ref="C31:D31"/>
    <mergeCell ref="F31:G31"/>
    <mergeCell ref="A1:B1"/>
    <mergeCell ref="C1:H1"/>
    <mergeCell ref="A2:A7"/>
    <mergeCell ref="B2:B7"/>
    <mergeCell ref="C2:E2"/>
    <mergeCell ref="F2:H2"/>
    <mergeCell ref="C3:C7"/>
    <mergeCell ref="D3:D7"/>
    <mergeCell ref="E3:E7"/>
    <mergeCell ref="F3:F7"/>
    <mergeCell ref="G3:G7"/>
    <mergeCell ref="H3: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E4331 2023 00&amp;R&amp;"-,Standard"&amp;7&amp;P</oddFooter>
    <evenFooter>&amp;L&amp;"-,Standard"&amp;7&amp;P&amp;R&amp;"-,Standard"&amp;7StatA MV, Statistischer Bericht E4331 2023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28" customWidth="1"/>
    <col min="2" max="2" width="10.42578125" style="28" customWidth="1"/>
    <col min="3" max="8" width="13" style="28" customWidth="1"/>
    <col min="9" max="19" width="10.7109375" style="28" customWidth="1"/>
    <col min="20" max="16384" width="11.28515625" style="28"/>
  </cols>
  <sheetData>
    <row r="1" spans="1:8" ht="30" customHeight="1" x14ac:dyDescent="0.2">
      <c r="A1" s="108" t="s">
        <v>32</v>
      </c>
      <c r="B1" s="109"/>
      <c r="C1" s="115" t="s">
        <v>63</v>
      </c>
      <c r="D1" s="115"/>
      <c r="E1" s="115"/>
      <c r="F1" s="115"/>
      <c r="G1" s="115"/>
      <c r="H1" s="116"/>
    </row>
    <row r="2" spans="1:8" s="25" customFormat="1" ht="11.45" customHeight="1" x14ac:dyDescent="0.2">
      <c r="A2" s="112" t="s">
        <v>39</v>
      </c>
      <c r="B2" s="106" t="s">
        <v>64</v>
      </c>
      <c r="C2" s="107" t="s">
        <v>65</v>
      </c>
      <c r="D2" s="107"/>
      <c r="E2" s="107"/>
      <c r="F2" s="107" t="s">
        <v>66</v>
      </c>
      <c r="G2" s="106"/>
      <c r="H2" s="117"/>
    </row>
    <row r="3" spans="1:8" s="25" customFormat="1" ht="11.45" customHeight="1" x14ac:dyDescent="0.2">
      <c r="A3" s="112"/>
      <c r="B3" s="113"/>
      <c r="C3" s="107" t="s">
        <v>67</v>
      </c>
      <c r="D3" s="107" t="s">
        <v>68</v>
      </c>
      <c r="E3" s="107"/>
      <c r="F3" s="107" t="s">
        <v>67</v>
      </c>
      <c r="G3" s="107" t="s">
        <v>68</v>
      </c>
      <c r="H3" s="114"/>
    </row>
    <row r="4" spans="1:8" s="25" customFormat="1" ht="11.45" customHeight="1" x14ac:dyDescent="0.2">
      <c r="A4" s="112"/>
      <c r="B4" s="106"/>
      <c r="C4" s="107"/>
      <c r="D4" s="107" t="s">
        <v>69</v>
      </c>
      <c r="E4" s="107" t="s">
        <v>70</v>
      </c>
      <c r="F4" s="107"/>
      <c r="G4" s="107" t="s">
        <v>69</v>
      </c>
      <c r="H4" s="114" t="s">
        <v>70</v>
      </c>
    </row>
    <row r="5" spans="1:8" s="25" customFormat="1" ht="11.45" customHeight="1" x14ac:dyDescent="0.2">
      <c r="A5" s="112"/>
      <c r="B5" s="106"/>
      <c r="C5" s="107"/>
      <c r="D5" s="107"/>
      <c r="E5" s="107"/>
      <c r="F5" s="107"/>
      <c r="G5" s="107"/>
      <c r="H5" s="114"/>
    </row>
    <row r="6" spans="1:8" s="25" customFormat="1" ht="11.45" customHeight="1" x14ac:dyDescent="0.2">
      <c r="A6" s="112"/>
      <c r="B6" s="106"/>
      <c r="C6" s="107"/>
      <c r="D6" s="107"/>
      <c r="E6" s="107"/>
      <c r="F6" s="107"/>
      <c r="G6" s="107"/>
      <c r="H6" s="114"/>
    </row>
    <row r="7" spans="1:8" s="25" customFormat="1" ht="11.45" customHeight="1" x14ac:dyDescent="0.2">
      <c r="A7" s="112"/>
      <c r="B7" s="106"/>
      <c r="C7" s="107" t="s">
        <v>43</v>
      </c>
      <c r="D7" s="107"/>
      <c r="E7" s="107"/>
      <c r="F7" s="107"/>
      <c r="G7" s="107"/>
      <c r="H7" s="114"/>
    </row>
    <row r="8" spans="1:8" s="25" customFormat="1" ht="11.45" customHeight="1" x14ac:dyDescent="0.2">
      <c r="A8" s="21">
        <v>1</v>
      </c>
      <c r="B8" s="22">
        <v>2</v>
      </c>
      <c r="C8" s="32">
        <v>3</v>
      </c>
      <c r="D8" s="32">
        <v>4</v>
      </c>
      <c r="E8" s="32">
        <v>5</v>
      </c>
      <c r="F8" s="32">
        <v>6</v>
      </c>
      <c r="G8" s="32">
        <v>7</v>
      </c>
      <c r="H8" s="33">
        <v>8</v>
      </c>
    </row>
    <row r="9" spans="1:8" s="25" customFormat="1" ht="11.45" customHeight="1" x14ac:dyDescent="0.2">
      <c r="A9" s="37"/>
      <c r="B9" s="34"/>
      <c r="C9" s="79"/>
      <c r="D9" s="79"/>
      <c r="E9" s="79"/>
      <c r="F9" s="79"/>
      <c r="G9" s="79"/>
      <c r="H9" s="79"/>
    </row>
    <row r="10" spans="1:8" ht="12" customHeight="1" x14ac:dyDescent="0.2">
      <c r="A10" s="24">
        <f>IF(D10&lt;&gt;"",COUNTA($D$10:D10),"")</f>
        <v>1</v>
      </c>
      <c r="B10" s="35">
        <v>1991</v>
      </c>
      <c r="C10" s="79">
        <v>368615</v>
      </c>
      <c r="D10" s="79">
        <v>2245</v>
      </c>
      <c r="E10" s="79">
        <v>366370</v>
      </c>
      <c r="F10" s="79">
        <v>325711</v>
      </c>
      <c r="G10" s="79">
        <v>2208</v>
      </c>
      <c r="H10" s="79">
        <v>323503</v>
      </c>
    </row>
    <row r="11" spans="1:8" s="29" customFormat="1" ht="12" customHeight="1" x14ac:dyDescent="0.2">
      <c r="A11" s="24">
        <f>IF(D11&lt;&gt;"",COUNTA($D$10:D11),"")</f>
        <v>2</v>
      </c>
      <c r="B11" s="36">
        <v>1992</v>
      </c>
      <c r="C11" s="79">
        <v>354142</v>
      </c>
      <c r="D11" s="79">
        <v>2110</v>
      </c>
      <c r="E11" s="79">
        <v>352032</v>
      </c>
      <c r="F11" s="79">
        <v>300731</v>
      </c>
      <c r="G11" s="79">
        <v>2052</v>
      </c>
      <c r="H11" s="79">
        <v>298679</v>
      </c>
    </row>
    <row r="12" spans="1:8" s="29" customFormat="1" ht="12" customHeight="1" x14ac:dyDescent="0.2">
      <c r="A12" s="24">
        <f>IF(D12&lt;&gt;"",COUNTA($D$10:D12),"")</f>
        <v>3</v>
      </c>
      <c r="B12" s="35">
        <v>1993</v>
      </c>
      <c r="C12" s="79">
        <v>378922</v>
      </c>
      <c r="D12" s="79">
        <v>2243</v>
      </c>
      <c r="E12" s="79">
        <v>376679</v>
      </c>
      <c r="F12" s="79">
        <v>328937</v>
      </c>
      <c r="G12" s="79">
        <v>2210</v>
      </c>
      <c r="H12" s="79">
        <v>326727</v>
      </c>
    </row>
    <row r="13" spans="1:8" s="29" customFormat="1" ht="12" customHeight="1" x14ac:dyDescent="0.2">
      <c r="A13" s="24">
        <f>IF(D13&lt;&gt;"",COUNTA($D$10:D13),"")</f>
        <v>4</v>
      </c>
      <c r="B13" s="36">
        <v>1994</v>
      </c>
      <c r="C13" s="79">
        <v>1460306</v>
      </c>
      <c r="D13" s="79">
        <v>4627</v>
      </c>
      <c r="E13" s="79">
        <v>1455679</v>
      </c>
      <c r="F13" s="79">
        <v>1319114</v>
      </c>
      <c r="G13" s="79">
        <v>4559</v>
      </c>
      <c r="H13" s="79">
        <v>1314555</v>
      </c>
    </row>
    <row r="14" spans="1:8" s="29" customFormat="1" ht="12" customHeight="1" x14ac:dyDescent="0.2">
      <c r="A14" s="24">
        <f>IF(D14&lt;&gt;"",COUNTA($D$10:D14),"")</f>
        <v>5</v>
      </c>
      <c r="B14" s="35">
        <v>1995</v>
      </c>
      <c r="C14" s="79">
        <v>2793323</v>
      </c>
      <c r="D14" s="79">
        <v>95174</v>
      </c>
      <c r="E14" s="79">
        <v>2698149</v>
      </c>
      <c r="F14" s="79">
        <v>2583305</v>
      </c>
      <c r="G14" s="79">
        <v>95101</v>
      </c>
      <c r="H14" s="79">
        <v>2488204</v>
      </c>
    </row>
    <row r="15" spans="1:8" s="29" customFormat="1" ht="12" customHeight="1" x14ac:dyDescent="0.2">
      <c r="A15" s="24">
        <f>IF(D15&lt;&gt;"",COUNTA($D$10:D15),"")</f>
        <v>6</v>
      </c>
      <c r="B15" s="36">
        <v>1996</v>
      </c>
      <c r="C15" s="79">
        <v>4026861</v>
      </c>
      <c r="D15" s="79">
        <v>129764</v>
      </c>
      <c r="E15" s="79">
        <v>3897097</v>
      </c>
      <c r="F15" s="79">
        <v>3741461</v>
      </c>
      <c r="G15" s="79">
        <v>129663</v>
      </c>
      <c r="H15" s="79">
        <v>3611798</v>
      </c>
    </row>
    <row r="16" spans="1:8" s="29" customFormat="1" ht="12" customHeight="1" x14ac:dyDescent="0.2">
      <c r="A16" s="24">
        <f>IF(D16&lt;&gt;"",COUNTA($D$10:D16),"")</f>
        <v>7</v>
      </c>
      <c r="B16" s="35">
        <v>1997</v>
      </c>
      <c r="C16" s="79">
        <v>3906272</v>
      </c>
      <c r="D16" s="79">
        <v>218842</v>
      </c>
      <c r="E16" s="79">
        <v>3687430</v>
      </c>
      <c r="F16" s="79">
        <v>3676378</v>
      </c>
      <c r="G16" s="79">
        <v>218756</v>
      </c>
      <c r="H16" s="79">
        <v>3457622</v>
      </c>
    </row>
    <row r="17" spans="1:8" s="29" customFormat="1" ht="12" customHeight="1" x14ac:dyDescent="0.2">
      <c r="A17" s="24">
        <f>IF(D17&lt;&gt;"",COUNTA($D$10:D17),"")</f>
        <v>8</v>
      </c>
      <c r="B17" s="36">
        <v>1998</v>
      </c>
      <c r="C17" s="79">
        <v>4219588</v>
      </c>
      <c r="D17" s="79">
        <v>353455.32500000001</v>
      </c>
      <c r="E17" s="79">
        <v>3866133</v>
      </c>
      <c r="F17" s="79">
        <v>3983151</v>
      </c>
      <c r="G17" s="79">
        <v>353410</v>
      </c>
      <c r="H17" s="79">
        <v>3629741</v>
      </c>
    </row>
    <row r="18" spans="1:8" s="29" customFormat="1" ht="12" customHeight="1" x14ac:dyDescent="0.2">
      <c r="A18" s="24">
        <f>IF(D18&lt;&gt;"",COUNTA($D$10:D18),"")</f>
        <v>9</v>
      </c>
      <c r="B18" s="35">
        <v>1999</v>
      </c>
      <c r="C18" s="79">
        <v>4750646</v>
      </c>
      <c r="D18" s="79">
        <v>518820</v>
      </c>
      <c r="E18" s="79">
        <v>4231826</v>
      </c>
      <c r="F18" s="79">
        <v>4483694</v>
      </c>
      <c r="G18" s="79">
        <v>518795</v>
      </c>
      <c r="H18" s="79">
        <v>3964899</v>
      </c>
    </row>
    <row r="19" spans="1:8" s="29" customFormat="1" ht="12" customHeight="1" x14ac:dyDescent="0.2">
      <c r="A19" s="24">
        <f>IF(D19&lt;&gt;"",COUNTA($D$10:D19),"")</f>
        <v>10</v>
      </c>
      <c r="B19" s="36">
        <v>2000</v>
      </c>
      <c r="C19" s="79">
        <v>4905209</v>
      </c>
      <c r="D19" s="79">
        <v>828576.07499999995</v>
      </c>
      <c r="E19" s="79">
        <v>4076633</v>
      </c>
      <c r="F19" s="79">
        <v>4655595</v>
      </c>
      <c r="G19" s="79">
        <v>828560</v>
      </c>
      <c r="H19" s="79">
        <v>3827035</v>
      </c>
    </row>
    <row r="20" spans="1:8" s="29" customFormat="1" ht="12" customHeight="1" x14ac:dyDescent="0.2">
      <c r="A20" s="24">
        <f>IF(D20&lt;&gt;"",COUNTA($D$10:D20),"")</f>
        <v>11</v>
      </c>
      <c r="B20" s="35">
        <v>2001</v>
      </c>
      <c r="C20" s="79">
        <v>4992164</v>
      </c>
      <c r="D20" s="79">
        <v>933493.97199999995</v>
      </c>
      <c r="E20" s="79">
        <v>4058670</v>
      </c>
      <c r="F20" s="79">
        <v>4728858</v>
      </c>
      <c r="G20" s="79">
        <v>933476</v>
      </c>
      <c r="H20" s="79">
        <v>3795382</v>
      </c>
    </row>
    <row r="21" spans="1:8" s="29" customFormat="1" ht="12" customHeight="1" x14ac:dyDescent="0.2">
      <c r="A21" s="24">
        <f>IF(D21&lt;&gt;"",COUNTA($D$10:D21),"")</f>
        <v>12</v>
      </c>
      <c r="B21" s="36">
        <v>2002</v>
      </c>
      <c r="C21" s="79">
        <v>6047628</v>
      </c>
      <c r="D21" s="79">
        <v>1356101.3129999998</v>
      </c>
      <c r="E21" s="79">
        <v>4691527</v>
      </c>
      <c r="F21" s="79">
        <v>5748972</v>
      </c>
      <c r="G21" s="79">
        <v>1356083</v>
      </c>
      <c r="H21" s="79">
        <v>4392889</v>
      </c>
    </row>
    <row r="22" spans="1:8" s="29" customFormat="1" ht="12" customHeight="1" x14ac:dyDescent="0.2">
      <c r="A22" s="24">
        <f>IF(D22&lt;&gt;"",COUNTA($D$10:D22),"")</f>
        <v>13</v>
      </c>
      <c r="B22" s="35">
        <v>2003</v>
      </c>
      <c r="C22" s="79">
        <v>6108222</v>
      </c>
      <c r="D22" s="79">
        <v>1541113.8830000001</v>
      </c>
      <c r="E22" s="79">
        <v>4567108</v>
      </c>
      <c r="F22" s="79">
        <v>5818295</v>
      </c>
      <c r="G22" s="79">
        <v>1540890</v>
      </c>
      <c r="H22" s="79">
        <v>4277405</v>
      </c>
    </row>
    <row r="23" spans="1:8" s="29" customFormat="1" ht="12" customHeight="1" x14ac:dyDescent="0.2">
      <c r="A23" s="24">
        <f>IF(D23&lt;&gt;"",COUNTA($D$10:D23),"")</f>
        <v>14</v>
      </c>
      <c r="B23" s="36">
        <v>2004</v>
      </c>
      <c r="C23" s="79">
        <v>6905303</v>
      </c>
      <c r="D23" s="79">
        <v>2037585.2860000001</v>
      </c>
      <c r="E23" s="79">
        <v>4867718</v>
      </c>
      <c r="F23" s="79">
        <v>6596205</v>
      </c>
      <c r="G23" s="79">
        <v>2037354</v>
      </c>
      <c r="H23" s="79">
        <v>4558851</v>
      </c>
    </row>
    <row r="24" spans="1:8" ht="12" customHeight="1" x14ac:dyDescent="0.2">
      <c r="A24" s="24">
        <f>IF(D24&lt;&gt;"",COUNTA($D$10:D24),"")</f>
        <v>15</v>
      </c>
      <c r="B24" s="35">
        <v>2005</v>
      </c>
      <c r="C24" s="79">
        <v>6867299</v>
      </c>
      <c r="D24" s="79">
        <v>2226167.702</v>
      </c>
      <c r="E24" s="79">
        <v>4641131</v>
      </c>
      <c r="F24" s="79">
        <v>6565230</v>
      </c>
      <c r="G24" s="79">
        <v>2224019</v>
      </c>
      <c r="H24" s="79">
        <v>4341211</v>
      </c>
    </row>
    <row r="25" spans="1:8" ht="12" customHeight="1" x14ac:dyDescent="0.2">
      <c r="A25" s="24">
        <f>IF(D25&lt;&gt;"",COUNTA($D$10:D25),"")</f>
        <v>16</v>
      </c>
      <c r="B25" s="36">
        <v>2006</v>
      </c>
      <c r="C25" s="79">
        <v>7616153</v>
      </c>
      <c r="D25" s="79">
        <v>2332947.8740000003</v>
      </c>
      <c r="E25" s="79">
        <v>5283205</v>
      </c>
      <c r="F25" s="79">
        <v>7245007</v>
      </c>
      <c r="G25" s="79">
        <v>2327036</v>
      </c>
      <c r="H25" s="79">
        <v>4917971</v>
      </c>
    </row>
    <row r="26" spans="1:8" ht="12" customHeight="1" x14ac:dyDescent="0.2">
      <c r="A26" s="24">
        <f>IF(D26&lt;&gt;"",COUNTA($D$10:D26),"")</f>
        <v>17</v>
      </c>
      <c r="B26" s="35">
        <v>2007</v>
      </c>
      <c r="C26" s="79">
        <v>8083551</v>
      </c>
      <c r="D26" s="79">
        <v>3463089.344</v>
      </c>
      <c r="E26" s="79">
        <v>4620462</v>
      </c>
      <c r="F26" s="79">
        <v>7772872</v>
      </c>
      <c r="G26" s="79">
        <v>3455569</v>
      </c>
      <c r="H26" s="79">
        <v>4317303</v>
      </c>
    </row>
    <row r="27" spans="1:8" ht="12" customHeight="1" x14ac:dyDescent="0.2">
      <c r="A27" s="24">
        <f>IF(D27&lt;&gt;"",COUNTA($D$10:D27),"")</f>
        <v>18</v>
      </c>
      <c r="B27" s="36">
        <v>2008</v>
      </c>
      <c r="C27" s="79">
        <v>8772901</v>
      </c>
      <c r="D27" s="79">
        <v>3859861.2019999996</v>
      </c>
      <c r="E27" s="79">
        <v>4913040</v>
      </c>
      <c r="F27" s="79">
        <v>8446817</v>
      </c>
      <c r="G27" s="79">
        <v>3847403</v>
      </c>
      <c r="H27" s="79">
        <v>4599414</v>
      </c>
    </row>
    <row r="28" spans="1:8" ht="12" customHeight="1" x14ac:dyDescent="0.2">
      <c r="A28" s="24">
        <f>IF(D28&lt;&gt;"",COUNTA($D$10:D28),"")</f>
        <v>19</v>
      </c>
      <c r="B28" s="35">
        <v>2009</v>
      </c>
      <c r="C28" s="79">
        <v>7625609</v>
      </c>
      <c r="D28" s="79">
        <v>3815845.719</v>
      </c>
      <c r="E28" s="79">
        <v>3809763</v>
      </c>
      <c r="F28" s="79">
        <v>7389036.9790000003</v>
      </c>
      <c r="G28" s="79">
        <v>3806776.7490000003</v>
      </c>
      <c r="H28" s="79">
        <v>3582260.2300000004</v>
      </c>
    </row>
    <row r="29" spans="1:8" ht="12" customHeight="1" x14ac:dyDescent="0.2">
      <c r="A29" s="24">
        <f>IF(D29&lt;&gt;"",COUNTA($D$10:D29),"")</f>
        <v>20</v>
      </c>
      <c r="B29" s="36">
        <v>2010</v>
      </c>
      <c r="C29" s="79">
        <v>8962172</v>
      </c>
      <c r="D29" s="79">
        <v>4121030.8689999999</v>
      </c>
      <c r="E29" s="79">
        <v>4841141</v>
      </c>
      <c r="F29" s="79">
        <v>8603908</v>
      </c>
      <c r="G29" s="79">
        <v>4102504</v>
      </c>
      <c r="H29" s="79">
        <v>4501404</v>
      </c>
    </row>
    <row r="30" spans="1:8" ht="12" customHeight="1" x14ac:dyDescent="0.2">
      <c r="A30" s="24">
        <f>IF(D30&lt;&gt;"",COUNTA($D$10:D30),"")</f>
        <v>21</v>
      </c>
      <c r="B30" s="35">
        <v>2011</v>
      </c>
      <c r="C30" s="79">
        <v>10224664</v>
      </c>
      <c r="D30" s="79">
        <v>5298075.9149999991</v>
      </c>
      <c r="E30" s="79">
        <v>4926588</v>
      </c>
      <c r="F30" s="79">
        <v>9826227.334999999</v>
      </c>
      <c r="G30" s="79">
        <v>5247565.78</v>
      </c>
      <c r="H30" s="79">
        <v>4578661.5549999988</v>
      </c>
    </row>
    <row r="31" spans="1:8" ht="12" customHeight="1" x14ac:dyDescent="0.2">
      <c r="A31" s="24">
        <f>IF(D31&lt;&gt;"",COUNTA($D$10:D31),"")</f>
        <v>22</v>
      </c>
      <c r="B31" s="36">
        <v>2012</v>
      </c>
      <c r="C31" s="79">
        <v>11228631</v>
      </c>
      <c r="D31" s="79">
        <f>6092013.281+20</f>
        <v>6092033.2810000004</v>
      </c>
      <c r="E31" s="79">
        <v>5136598</v>
      </c>
      <c r="F31" s="79">
        <v>10800203.870999999</v>
      </c>
      <c r="G31" s="79">
        <v>6036226.2609999999</v>
      </c>
      <c r="H31" s="79">
        <v>4763977.6100000003</v>
      </c>
    </row>
    <row r="32" spans="1:8" ht="12" customHeight="1" x14ac:dyDescent="0.2">
      <c r="A32" s="24">
        <f>IF(D32&lt;&gt;"",COUNTA($D$10:D32),"")</f>
        <v>23</v>
      </c>
      <c r="B32" s="35">
        <v>2013</v>
      </c>
      <c r="C32" s="79">
        <v>11161530</v>
      </c>
      <c r="D32" s="79">
        <v>6817024.7410000004</v>
      </c>
      <c r="E32" s="79">
        <v>4344505</v>
      </c>
      <c r="F32" s="79">
        <v>10785863</v>
      </c>
      <c r="G32" s="79">
        <v>6770680</v>
      </c>
      <c r="H32" s="79">
        <v>4015183</v>
      </c>
    </row>
    <row r="33" spans="1:8" ht="12" customHeight="1" x14ac:dyDescent="0.2">
      <c r="A33" s="24">
        <f>IF(D33&lt;&gt;"",COUNTA($D$10:D33),"")</f>
        <v>24</v>
      </c>
      <c r="B33" s="36">
        <v>2014</v>
      </c>
      <c r="C33" s="79">
        <v>12297838</v>
      </c>
      <c r="D33" s="79">
        <v>7788424.4169999994</v>
      </c>
      <c r="E33" s="79">
        <v>4509413</v>
      </c>
      <c r="F33" s="79">
        <v>11926932</v>
      </c>
      <c r="G33" s="79">
        <v>7744242</v>
      </c>
      <c r="H33" s="79">
        <v>4182690</v>
      </c>
    </row>
    <row r="34" spans="1:8" ht="12" customHeight="1" x14ac:dyDescent="0.2">
      <c r="A34" s="24">
        <f>IF(D34&lt;&gt;"",COUNTA($D$10:D34),"")</f>
        <v>25</v>
      </c>
      <c r="B34" s="35">
        <v>2015</v>
      </c>
      <c r="C34" s="79">
        <v>13925625</v>
      </c>
      <c r="D34" s="79">
        <v>9775815.9399999995</v>
      </c>
      <c r="E34" s="79">
        <v>4149809</v>
      </c>
      <c r="F34" s="79">
        <v>13586119</v>
      </c>
      <c r="G34" s="79">
        <v>9736507</v>
      </c>
      <c r="H34" s="79">
        <v>3849612</v>
      </c>
    </row>
    <row r="35" spans="1:8" ht="12" customHeight="1" x14ac:dyDescent="0.2">
      <c r="A35" s="24">
        <f>IF(D35&lt;&gt;"",COUNTA($D$10:D35),"")</f>
        <v>26</v>
      </c>
      <c r="B35" s="36">
        <v>2016</v>
      </c>
      <c r="C35" s="79">
        <v>14629160</v>
      </c>
      <c r="D35" s="79">
        <v>9769871.1400000006</v>
      </c>
      <c r="E35" s="79">
        <v>4859289</v>
      </c>
      <c r="F35" s="79">
        <v>14245632</v>
      </c>
      <c r="G35" s="79">
        <v>9729859</v>
      </c>
      <c r="H35" s="79">
        <v>4515772</v>
      </c>
    </row>
    <row r="36" spans="1:8" ht="12" customHeight="1" x14ac:dyDescent="0.2">
      <c r="A36" s="24">
        <f>IF(D36&lt;&gt;"",COUNTA($D$10:D36),"")</f>
        <v>27</v>
      </c>
      <c r="B36" s="35">
        <v>2017</v>
      </c>
      <c r="C36" s="79">
        <v>15833594</v>
      </c>
      <c r="D36" s="79">
        <v>11386640.82</v>
      </c>
      <c r="E36" s="79">
        <v>4446953</v>
      </c>
      <c r="F36" s="79">
        <v>15471274</v>
      </c>
      <c r="G36" s="79">
        <v>11346366</v>
      </c>
      <c r="H36" s="79">
        <v>4124908</v>
      </c>
    </row>
    <row r="37" spans="1:8" ht="12" customHeight="1" x14ac:dyDescent="0.2">
      <c r="A37" s="24">
        <f>IF(D37&lt;&gt;"",COUNTA($D$10:D37),"")</f>
        <v>28</v>
      </c>
      <c r="B37" s="36">
        <v>2018</v>
      </c>
      <c r="C37" s="79">
        <v>16070843</v>
      </c>
      <c r="D37" s="79">
        <v>12338639</v>
      </c>
      <c r="E37" s="79">
        <v>3732205</v>
      </c>
      <c r="F37" s="79">
        <v>15736798</v>
      </c>
      <c r="G37" s="79">
        <v>12269419</v>
      </c>
      <c r="H37" s="79">
        <v>3467377</v>
      </c>
    </row>
    <row r="38" spans="1:8" ht="12" customHeight="1" x14ac:dyDescent="0.2">
      <c r="A38" s="24">
        <f>IF(D38&lt;&gt;"",COUNTA($D$10:D38),"")</f>
        <v>29</v>
      </c>
      <c r="B38" s="35">
        <v>2019</v>
      </c>
      <c r="C38" s="79">
        <v>18627032</v>
      </c>
      <c r="D38" s="79">
        <v>15019220</v>
      </c>
      <c r="E38" s="79">
        <v>3607813</v>
      </c>
      <c r="F38" s="79">
        <v>18303932</v>
      </c>
      <c r="G38" s="79">
        <v>14955597</v>
      </c>
      <c r="H38" s="79">
        <v>3348336</v>
      </c>
    </row>
    <row r="39" spans="1:8" ht="12" customHeight="1" x14ac:dyDescent="0.2">
      <c r="A39" s="24">
        <f>IF(D39&lt;&gt;"",COUNTA($D$10:D39),"")</f>
        <v>30</v>
      </c>
      <c r="B39" s="36">
        <v>2020</v>
      </c>
      <c r="C39" s="79">
        <v>18154794</v>
      </c>
      <c r="D39" s="79">
        <v>15536209</v>
      </c>
      <c r="E39" s="79">
        <v>2618584</v>
      </c>
      <c r="F39" s="79">
        <v>17917674</v>
      </c>
      <c r="G39" s="79">
        <v>15470378</v>
      </c>
      <c r="H39" s="79">
        <v>2447294.5</v>
      </c>
    </row>
    <row r="40" spans="1:8" ht="12" customHeight="1" x14ac:dyDescent="0.2">
      <c r="A40" s="24">
        <f>IF(D40&lt;&gt;"",COUNTA($D$10:D40),"")</f>
        <v>31</v>
      </c>
      <c r="B40" s="36">
        <v>2021</v>
      </c>
      <c r="C40" s="79">
        <v>18842617</v>
      </c>
      <c r="D40" s="79">
        <v>14651884</v>
      </c>
      <c r="E40" s="79">
        <v>4190733</v>
      </c>
      <c r="F40" s="79">
        <v>18428895</v>
      </c>
      <c r="G40" s="79">
        <v>14532569</v>
      </c>
      <c r="H40" s="79">
        <v>3896326</v>
      </c>
    </row>
    <row r="41" spans="1:8" ht="11.45" customHeight="1" x14ac:dyDescent="0.2">
      <c r="A41" s="24">
        <f>IF(D41&lt;&gt;"",COUNTA($D$10:D41),"")</f>
        <v>32</v>
      </c>
      <c r="B41" s="36">
        <v>2022</v>
      </c>
      <c r="C41" s="79">
        <v>19113265</v>
      </c>
      <c r="D41" s="79">
        <v>15732070</v>
      </c>
      <c r="E41" s="79">
        <v>3381195</v>
      </c>
      <c r="F41" s="79">
        <v>18720827</v>
      </c>
      <c r="G41" s="79">
        <v>15582847</v>
      </c>
      <c r="H41" s="79">
        <v>3137980</v>
      </c>
    </row>
    <row r="42" spans="1:8" ht="11.45" customHeight="1" x14ac:dyDescent="0.2">
      <c r="A42" s="24">
        <f>IF(D42&lt;&gt;"",COUNTA($D$10:D42),"")</f>
        <v>33</v>
      </c>
      <c r="B42" s="36">
        <v>2023</v>
      </c>
      <c r="C42" s="79">
        <v>19127428</v>
      </c>
      <c r="D42" s="79">
        <v>16765910</v>
      </c>
      <c r="E42" s="79">
        <v>2361518</v>
      </c>
      <c r="F42" s="79">
        <v>18869665</v>
      </c>
      <c r="G42" s="79">
        <v>16668392</v>
      </c>
      <c r="H42" s="79">
        <v>2201273</v>
      </c>
    </row>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5">
    <mergeCell ref="C1:H1"/>
    <mergeCell ref="A1:B1"/>
    <mergeCell ref="A2:A7"/>
    <mergeCell ref="B2:B7"/>
    <mergeCell ref="G4:G6"/>
    <mergeCell ref="H4:H6"/>
    <mergeCell ref="C2:E2"/>
    <mergeCell ref="F2:H2"/>
    <mergeCell ref="D3:E3"/>
    <mergeCell ref="G3:H3"/>
    <mergeCell ref="C7:H7"/>
    <mergeCell ref="C3:C6"/>
    <mergeCell ref="D4:D6"/>
    <mergeCell ref="E4: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2023 00&amp;R&amp;"-,Standard"&amp;7&amp;P</oddFooter>
    <evenFooter>&amp;L&amp;"-,Standard"&amp;7&amp;P&amp;R&amp;"-,Standard"&amp;7StatA MV, Statistischer Bericht E4331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28" customWidth="1"/>
    <col min="2" max="2" width="12.85546875" style="28" customWidth="1"/>
    <col min="3" max="6" width="18.85546875" style="28" customWidth="1"/>
    <col min="7" max="17" width="10.7109375" style="28" customWidth="1"/>
    <col min="18" max="16384" width="11.28515625" style="28"/>
  </cols>
  <sheetData>
    <row r="1" spans="1:6" s="25" customFormat="1" ht="30" customHeight="1" x14ac:dyDescent="0.2">
      <c r="A1" s="108" t="s">
        <v>34</v>
      </c>
      <c r="B1" s="109"/>
      <c r="C1" s="110" t="s">
        <v>35</v>
      </c>
      <c r="D1" s="110"/>
      <c r="E1" s="110"/>
      <c r="F1" s="111"/>
    </row>
    <row r="2" spans="1:6" s="25" customFormat="1" ht="11.45" customHeight="1" x14ac:dyDescent="0.2">
      <c r="A2" s="112" t="s">
        <v>39</v>
      </c>
      <c r="B2" s="106" t="s">
        <v>64</v>
      </c>
      <c r="C2" s="107" t="s">
        <v>71</v>
      </c>
      <c r="D2" s="107"/>
      <c r="E2" s="107" t="s">
        <v>72</v>
      </c>
      <c r="F2" s="117"/>
    </row>
    <row r="3" spans="1:6" s="25" customFormat="1" ht="11.45" customHeight="1" x14ac:dyDescent="0.2">
      <c r="A3" s="112"/>
      <c r="B3" s="113"/>
      <c r="C3" s="107" t="s">
        <v>73</v>
      </c>
      <c r="D3" s="107" t="s">
        <v>70</v>
      </c>
      <c r="E3" s="107" t="s">
        <v>73</v>
      </c>
      <c r="F3" s="114" t="s">
        <v>70</v>
      </c>
    </row>
    <row r="4" spans="1:6" s="25" customFormat="1" ht="11.45" customHeight="1" x14ac:dyDescent="0.2">
      <c r="A4" s="112"/>
      <c r="B4" s="106"/>
      <c r="C4" s="107"/>
      <c r="D4" s="107"/>
      <c r="E4" s="107"/>
      <c r="F4" s="114"/>
    </row>
    <row r="5" spans="1:6" s="25" customFormat="1" ht="11.45" customHeight="1" x14ac:dyDescent="0.2">
      <c r="A5" s="112"/>
      <c r="B5" s="106"/>
      <c r="C5" s="107"/>
      <c r="D5" s="107"/>
      <c r="E5" s="107"/>
      <c r="F5" s="114"/>
    </row>
    <row r="6" spans="1:6" s="25" customFormat="1" ht="11.45" customHeight="1" x14ac:dyDescent="0.2">
      <c r="A6" s="112"/>
      <c r="B6" s="106"/>
      <c r="C6" s="107"/>
      <c r="D6" s="106"/>
      <c r="E6" s="107"/>
      <c r="F6" s="114"/>
    </row>
    <row r="7" spans="1:6" s="25" customFormat="1" ht="11.45" customHeight="1" x14ac:dyDescent="0.2">
      <c r="A7" s="112"/>
      <c r="B7" s="106"/>
      <c r="C7" s="107" t="s">
        <v>44</v>
      </c>
      <c r="D7" s="107"/>
      <c r="E7" s="107"/>
      <c r="F7" s="114"/>
    </row>
    <row r="8" spans="1:6" s="25" customFormat="1" ht="11.45" customHeight="1" x14ac:dyDescent="0.2">
      <c r="A8" s="21">
        <v>1</v>
      </c>
      <c r="B8" s="22">
        <v>2</v>
      </c>
      <c r="C8" s="32">
        <v>3</v>
      </c>
      <c r="D8" s="32">
        <v>4</v>
      </c>
      <c r="E8" s="32">
        <v>5</v>
      </c>
      <c r="F8" s="33">
        <v>6</v>
      </c>
    </row>
    <row r="9" spans="1:6" s="25" customFormat="1" ht="12" customHeight="1" x14ac:dyDescent="0.2">
      <c r="A9" s="31"/>
      <c r="B9" s="26"/>
      <c r="C9" s="80"/>
      <c r="D9" s="80"/>
      <c r="E9" s="80"/>
      <c r="F9" s="80"/>
    </row>
    <row r="10" spans="1:6" ht="12" customHeight="1" x14ac:dyDescent="0.2">
      <c r="A10" s="24">
        <f>IF(D10&lt;&gt;"",COUNTA($D$10:D10),"")</f>
        <v>1</v>
      </c>
      <c r="B10" s="35">
        <v>1991</v>
      </c>
      <c r="C10" s="80">
        <v>0.60903652862742974</v>
      </c>
      <c r="D10" s="80">
        <v>99.390963471372572</v>
      </c>
      <c r="E10" s="80">
        <v>0.67790157532290896</v>
      </c>
      <c r="F10" s="80">
        <v>99.32209842467708</v>
      </c>
    </row>
    <row r="11" spans="1:6" s="29" customFormat="1" ht="12" customHeight="1" x14ac:dyDescent="0.2">
      <c r="A11" s="24">
        <f>IF(D11&lt;&gt;"",COUNTA($D$10:D11),"")</f>
        <v>2</v>
      </c>
      <c r="B11" s="36">
        <v>1992</v>
      </c>
      <c r="C11" s="80">
        <v>0.59580620203195322</v>
      </c>
      <c r="D11" s="80">
        <v>99.404193797968048</v>
      </c>
      <c r="E11" s="80">
        <v>0.68233737127200056</v>
      </c>
      <c r="F11" s="80">
        <v>99.317662628728002</v>
      </c>
    </row>
    <row r="12" spans="1:6" s="29" customFormat="1" ht="12" customHeight="1" x14ac:dyDescent="0.2">
      <c r="A12" s="24">
        <f>IF(D12&lt;&gt;"",COUNTA($D$10:D12),"")</f>
        <v>3</v>
      </c>
      <c r="B12" s="35">
        <v>1993</v>
      </c>
      <c r="C12" s="80">
        <v>0.59194240503322582</v>
      </c>
      <c r="D12" s="80">
        <v>99.408057594966763</v>
      </c>
      <c r="E12" s="80">
        <v>0.67186117706430104</v>
      </c>
      <c r="F12" s="80">
        <v>99.328138822935699</v>
      </c>
    </row>
    <row r="13" spans="1:6" s="29" customFormat="1" ht="12" customHeight="1" x14ac:dyDescent="0.2">
      <c r="A13" s="24">
        <f>IF(D13&lt;&gt;"",COUNTA($D$10:D13),"")</f>
        <v>4</v>
      </c>
      <c r="B13" s="36">
        <v>1994</v>
      </c>
      <c r="C13" s="80">
        <v>0.31685139963815806</v>
      </c>
      <c r="D13" s="80">
        <v>99.683148600361832</v>
      </c>
      <c r="E13" s="80">
        <v>0.34561076601415797</v>
      </c>
      <c r="F13" s="80">
        <v>99.654389233985839</v>
      </c>
    </row>
    <row r="14" spans="1:6" s="29" customFormat="1" ht="12" customHeight="1" x14ac:dyDescent="0.2">
      <c r="A14" s="24">
        <f>IF(D14&lt;&gt;"",COUNTA($D$10:D14),"")</f>
        <v>5</v>
      </c>
      <c r="B14" s="35">
        <v>1995</v>
      </c>
      <c r="C14" s="80">
        <v>3.4071963750701229</v>
      </c>
      <c r="D14" s="80">
        <v>96.592803624929886</v>
      </c>
      <c r="E14" s="80">
        <v>3.6813694085677069</v>
      </c>
      <c r="F14" s="80">
        <v>96.318630591432296</v>
      </c>
    </row>
    <row r="15" spans="1:6" s="29" customFormat="1" ht="12" customHeight="1" x14ac:dyDescent="0.2">
      <c r="A15" s="24">
        <f>IF(D15&lt;&gt;"",COUNTA($D$10:D15),"")</f>
        <v>6</v>
      </c>
      <c r="B15" s="36">
        <v>1996</v>
      </c>
      <c r="C15" s="80">
        <v>3.2224603729803438</v>
      </c>
      <c r="D15" s="80">
        <v>96.777539627019664</v>
      </c>
      <c r="E15" s="80">
        <v>3.4655713369723751</v>
      </c>
      <c r="F15" s="80">
        <v>96.534428663027626</v>
      </c>
    </row>
    <row r="16" spans="1:6" s="29" customFormat="1" ht="12" customHeight="1" x14ac:dyDescent="0.2">
      <c r="A16" s="24">
        <f>IF(D16&lt;&gt;"",COUNTA($D$10:D16),"")</f>
        <v>7</v>
      </c>
      <c r="B16" s="35">
        <v>1997</v>
      </c>
      <c r="C16" s="80">
        <v>5.6023236477132166</v>
      </c>
      <c r="D16" s="80">
        <v>94.39767635228678</v>
      </c>
      <c r="E16" s="80">
        <v>5.9503130526839181</v>
      </c>
      <c r="F16" s="80">
        <v>94.049686947316076</v>
      </c>
    </row>
    <row r="17" spans="1:6" s="29" customFormat="1" ht="12" customHeight="1" x14ac:dyDescent="0.2">
      <c r="A17" s="24">
        <f>IF(D17&lt;&gt;"",COUNTA($D$10:D17),"")</f>
        <v>8</v>
      </c>
      <c r="B17" s="36">
        <v>1998</v>
      </c>
      <c r="C17" s="80">
        <v>8.3765364059239911</v>
      </c>
      <c r="D17" s="80">
        <v>91.623471296249775</v>
      </c>
      <c r="E17" s="80">
        <v>8.8726237092191589</v>
      </c>
      <c r="F17" s="80">
        <v>91.12737629078083</v>
      </c>
    </row>
    <row r="18" spans="1:6" s="29" customFormat="1" ht="12" customHeight="1" x14ac:dyDescent="0.2">
      <c r="A18" s="24">
        <f>IF(D18&lt;&gt;"",COUNTA($D$10:D18),"")</f>
        <v>9</v>
      </c>
      <c r="B18" s="35">
        <v>1999</v>
      </c>
      <c r="C18" s="80">
        <v>10.921041054206102</v>
      </c>
      <c r="D18" s="80">
        <v>89.0789589457939</v>
      </c>
      <c r="E18" s="80">
        <v>11.570704869690037</v>
      </c>
      <c r="F18" s="80">
        <v>88.429295130309953</v>
      </c>
    </row>
    <row r="19" spans="1:6" s="29" customFormat="1" ht="12" customHeight="1" x14ac:dyDescent="0.2">
      <c r="A19" s="24">
        <f>IF(D19&lt;&gt;"",COUNTA($D$10:D19),"")</f>
        <v>10</v>
      </c>
      <c r="B19" s="36">
        <v>2000</v>
      </c>
      <c r="C19" s="80">
        <v>16.891758842487647</v>
      </c>
      <c r="D19" s="80">
        <v>83.108242686499196</v>
      </c>
      <c r="E19" s="80">
        <v>17.797080716857888</v>
      </c>
      <c r="F19" s="80">
        <v>82.202919283142108</v>
      </c>
    </row>
    <row r="20" spans="1:6" s="29" customFormat="1" ht="12" customHeight="1" x14ac:dyDescent="0.2">
      <c r="A20" s="24">
        <f>IF(D20&lt;&gt;"",COUNTA($D$10:D20),"")</f>
        <v>11</v>
      </c>
      <c r="B20" s="35">
        <v>2001</v>
      </c>
      <c r="C20" s="80">
        <v>18.699184802422355</v>
      </c>
      <c r="D20" s="80">
        <v>81.300814636698632</v>
      </c>
      <c r="E20" s="80">
        <v>19.739987963267243</v>
      </c>
      <c r="F20" s="80">
        <v>80.260012036732761</v>
      </c>
    </row>
    <row r="21" spans="1:6" s="29" customFormat="1" ht="12" customHeight="1" x14ac:dyDescent="0.2">
      <c r="A21" s="24">
        <f>IF(D21&lt;&gt;"",COUNTA($D$10:D21),"")</f>
        <v>12</v>
      </c>
      <c r="B21" s="36">
        <v>2002</v>
      </c>
      <c r="C21" s="80">
        <v>22.423689304302442</v>
      </c>
      <c r="D21" s="80">
        <v>77.576315871280443</v>
      </c>
      <c r="E21" s="80">
        <v>23.588269346241379</v>
      </c>
      <c r="F21" s="80">
        <v>76.411730653758624</v>
      </c>
    </row>
    <row r="22" spans="1:6" s="29" customFormat="1" ht="12" customHeight="1" x14ac:dyDescent="0.2">
      <c r="A22" s="24">
        <f>IF(D22&lt;&gt;"",COUNTA($D$10:D22),"")</f>
        <v>13</v>
      </c>
      <c r="B22" s="35">
        <v>2003</v>
      </c>
      <c r="C22" s="80">
        <v>25.230155076223493</v>
      </c>
      <c r="D22" s="80">
        <v>74.769843008325495</v>
      </c>
      <c r="E22" s="80">
        <v>26.483531687547639</v>
      </c>
      <c r="F22" s="80">
        <v>73.516468312452361</v>
      </c>
    </row>
    <row r="23" spans="1:6" s="29" customFormat="1" ht="12" customHeight="1" x14ac:dyDescent="0.2">
      <c r="A23" s="24">
        <f>IF(D23&lt;&gt;"",COUNTA($D$10:D23),"")</f>
        <v>14</v>
      </c>
      <c r="B23" s="36">
        <v>2004</v>
      </c>
      <c r="C23" s="80">
        <v>29.507543492298598</v>
      </c>
      <c r="D23" s="80">
        <v>70.492460649445803</v>
      </c>
      <c r="E23" s="80">
        <v>30.886759886934989</v>
      </c>
      <c r="F23" s="80">
        <v>69.113240113065018</v>
      </c>
    </row>
    <row r="24" spans="1:6" ht="12" customHeight="1" x14ac:dyDescent="0.2">
      <c r="A24" s="24">
        <f>IF(D24&lt;&gt;"",COUNTA($D$10:D24),"")</f>
        <v>15</v>
      </c>
      <c r="B24" s="35">
        <v>2005</v>
      </c>
      <c r="C24" s="80">
        <v>32.416932799926144</v>
      </c>
      <c r="D24" s="80">
        <v>67.583062860667638</v>
      </c>
      <c r="E24" s="80">
        <v>33.875721033383442</v>
      </c>
      <c r="F24" s="80">
        <v>66.124278966616558</v>
      </c>
    </row>
    <row r="25" spans="1:6" ht="12" customHeight="1" x14ac:dyDescent="0.2">
      <c r="A25" s="24">
        <f>IF(D25&lt;&gt;"",COUNTA($D$10:D25),"")</f>
        <v>16</v>
      </c>
      <c r="B25" s="36">
        <v>2006</v>
      </c>
      <c r="C25" s="80">
        <v>30.631578357210003</v>
      </c>
      <c r="D25" s="80">
        <v>69.368419988411461</v>
      </c>
      <c r="E25" s="80">
        <v>32.119168414882139</v>
      </c>
      <c r="F25" s="80">
        <v>67.880831585117861</v>
      </c>
    </row>
    <row r="26" spans="1:6" ht="12" customHeight="1" x14ac:dyDescent="0.2">
      <c r="A26" s="24">
        <f>IF(D26&lt;&gt;"",COUNTA($D$10:D26),"")</f>
        <v>17</v>
      </c>
      <c r="B26" s="35">
        <v>2007</v>
      </c>
      <c r="C26" s="80">
        <v>42.84118877953513</v>
      </c>
      <c r="D26" s="80">
        <v>57.158815476020372</v>
      </c>
      <c r="E26" s="80">
        <v>44.456785085358405</v>
      </c>
      <c r="F26" s="80">
        <v>55.543214914641595</v>
      </c>
    </row>
    <row r="27" spans="1:6" ht="12" customHeight="1" x14ac:dyDescent="0.2">
      <c r="A27" s="24">
        <f>IF(D27&lt;&gt;"",COUNTA($D$10:D27),"")</f>
        <v>18</v>
      </c>
      <c r="B27" s="36">
        <v>2008</v>
      </c>
      <c r="C27" s="80">
        <v>43.997546558430322</v>
      </c>
      <c r="D27" s="80">
        <v>56.002455744114741</v>
      </c>
      <c r="E27" s="80">
        <v>45.548553970093117</v>
      </c>
      <c r="F27" s="80">
        <v>54.45144602990689</v>
      </c>
    </row>
    <row r="28" spans="1:6" ht="12" customHeight="1" x14ac:dyDescent="0.2">
      <c r="A28" s="24">
        <f>IF(D28&lt;&gt;"",COUNTA($D$10:D28),"")</f>
        <v>19</v>
      </c>
      <c r="B28" s="35">
        <v>2009</v>
      </c>
      <c r="C28" s="80">
        <v>50.039881654042318</v>
      </c>
      <c r="D28" s="80">
        <v>49.960114661006095</v>
      </c>
      <c r="E28" s="80">
        <v>51.519254265732371</v>
      </c>
      <c r="F28" s="80">
        <v>48.480745734267636</v>
      </c>
    </row>
    <row r="29" spans="1:6" ht="12" customHeight="1" x14ac:dyDescent="0.2">
      <c r="A29" s="24">
        <f>IF(D29&lt;&gt;"",COUNTA($D$10:D29),"")</f>
        <v>20</v>
      </c>
      <c r="B29" s="36">
        <v>2010</v>
      </c>
      <c r="C29" s="80">
        <v>45.982501440499021</v>
      </c>
      <c r="D29" s="80">
        <v>54.017497097801737</v>
      </c>
      <c r="E29" s="80">
        <v>47.681867356089811</v>
      </c>
      <c r="F29" s="80">
        <v>52.318132643910189</v>
      </c>
    </row>
    <row r="30" spans="1:6" ht="12" customHeight="1" x14ac:dyDescent="0.2">
      <c r="A30" s="24">
        <f>IF(D30&lt;&gt;"",COUNTA($D$10:D30),"")</f>
        <v>21</v>
      </c>
      <c r="B30" s="35">
        <v>2011</v>
      </c>
      <c r="C30" s="80">
        <v>51.816626101356476</v>
      </c>
      <c r="D30" s="80">
        <v>48.183373067320353</v>
      </c>
      <c r="E30" s="80">
        <v>53.403667563325321</v>
      </c>
      <c r="F30" s="80">
        <v>46.596332436674679</v>
      </c>
    </row>
    <row r="31" spans="1:6" ht="12" customHeight="1" x14ac:dyDescent="0.2">
      <c r="A31" s="24">
        <f>IF(D31&lt;&gt;"",COUNTA($D$10:D31),"")</f>
        <v>22</v>
      </c>
      <c r="B31" s="36">
        <v>2012</v>
      </c>
      <c r="C31" s="80">
        <v>54.254461483327752</v>
      </c>
      <c r="D31" s="80">
        <v>45.7455410192035</v>
      </c>
      <c r="E31" s="80">
        <v>55.889928867065919</v>
      </c>
      <c r="F31" s="80">
        <v>44.110071132934088</v>
      </c>
    </row>
    <row r="32" spans="1:6" ht="12" customHeight="1" x14ac:dyDescent="0.2">
      <c r="A32" s="24">
        <f>IF(D32&lt;&gt;"",COUNTA($D$10:D32),"")</f>
        <v>23</v>
      </c>
      <c r="B32" s="35">
        <v>2013</v>
      </c>
      <c r="C32" s="80">
        <v>61.076077750989342</v>
      </c>
      <c r="D32" s="80">
        <v>38.923919928540265</v>
      </c>
      <c r="E32" s="80">
        <v>62.77365102820238</v>
      </c>
      <c r="F32" s="80">
        <v>37.22634897179762</v>
      </c>
    </row>
    <row r="33" spans="1:6" ht="12" customHeight="1" x14ac:dyDescent="0.2">
      <c r="A33" s="24">
        <f>IF(D33&lt;&gt;"",COUNTA($D$10:D33),"")</f>
        <v>24</v>
      </c>
      <c r="B33" s="36">
        <v>2014</v>
      </c>
      <c r="C33" s="80">
        <v>63.331655669882778</v>
      </c>
      <c r="D33" s="80">
        <v>36.668339589446539</v>
      </c>
      <c r="E33" s="80">
        <v>64.930713112139813</v>
      </c>
      <c r="F33" s="80">
        <v>35.06928688786018</v>
      </c>
    </row>
    <row r="34" spans="1:6" ht="12" customHeight="1" x14ac:dyDescent="0.2">
      <c r="A34" s="24">
        <f>IF(D34&lt;&gt;"",COUNTA($D$10:D34),"")</f>
        <v>25</v>
      </c>
      <c r="B34" s="35">
        <v>2015</v>
      </c>
      <c r="C34" s="80">
        <v>70.20019525155962</v>
      </c>
      <c r="D34" s="80">
        <v>29.799804317580005</v>
      </c>
      <c r="E34" s="80">
        <v>71.665109071987374</v>
      </c>
      <c r="F34" s="80">
        <v>28.33489092801263</v>
      </c>
    </row>
    <row r="35" spans="1:6" ht="12" customHeight="1" x14ac:dyDescent="0.2">
      <c r="A35" s="24">
        <f>IF(D35&lt;&gt;"",COUNTA($D$10:D35),"")</f>
        <v>26</v>
      </c>
      <c r="B35" s="36">
        <v>2016</v>
      </c>
      <c r="C35" s="80">
        <v>66.783541502041132</v>
      </c>
      <c r="D35" s="80">
        <v>33.216459454951618</v>
      </c>
      <c r="E35" s="80">
        <v>68.300648226768729</v>
      </c>
      <c r="F35" s="80">
        <v>31.69934475353568</v>
      </c>
    </row>
    <row r="36" spans="1:6" ht="12" customHeight="1" x14ac:dyDescent="0.2">
      <c r="A36" s="24">
        <f>IF(D36&lt;&gt;"",COUNTA($D$10:D36),"")</f>
        <v>27</v>
      </c>
      <c r="B36" s="35">
        <v>2017</v>
      </c>
      <c r="C36" s="80">
        <v>71.914442292760569</v>
      </c>
      <c r="D36" s="80">
        <v>28.085556570416042</v>
      </c>
      <c r="E36" s="80">
        <v>73.338278411978223</v>
      </c>
      <c r="F36" s="80">
        <v>26.661721588021773</v>
      </c>
    </row>
    <row r="37" spans="1:6" ht="12" customHeight="1" x14ac:dyDescent="0.2">
      <c r="A37" s="24">
        <f>IF(D37&lt;&gt;"",COUNTA($D$10:D37),"")</f>
        <v>28</v>
      </c>
      <c r="B37" s="36">
        <v>2018</v>
      </c>
      <c r="C37" s="80">
        <v>76.776551174073447</v>
      </c>
      <c r="D37" s="80">
        <v>23.223455048375495</v>
      </c>
      <c r="E37" s="80">
        <v>77.966426206906888</v>
      </c>
      <c r="F37" s="80">
        <v>22.033561084027387</v>
      </c>
    </row>
    <row r="38" spans="1:6" ht="12" customHeight="1" x14ac:dyDescent="0.2">
      <c r="A38" s="24">
        <f>IF(D38&lt;&gt;"",COUNTA($D$10:D38),"")</f>
        <v>29</v>
      </c>
      <c r="B38" s="35">
        <v>2019</v>
      </c>
      <c r="C38" s="80">
        <v>80.631310452465002</v>
      </c>
      <c r="D38" s="80">
        <v>19.368694916076805</v>
      </c>
      <c r="E38" s="80">
        <v>81.707017923799114</v>
      </c>
      <c r="F38" s="80">
        <v>18.292987539507905</v>
      </c>
    </row>
    <row r="39" spans="1:6" ht="12" customHeight="1" x14ac:dyDescent="0.2">
      <c r="A39" s="24">
        <f>IF(D39&lt;&gt;"",COUNTA($D$10:D39),"")</f>
        <v>30</v>
      </c>
      <c r="B39" s="36">
        <v>2020</v>
      </c>
      <c r="C39" s="80">
        <v>85.576344187656446</v>
      </c>
      <c r="D39" s="80">
        <v>14.423650304156578</v>
      </c>
      <c r="E39" s="80">
        <v>86.341441417005356</v>
      </c>
      <c r="F39" s="80">
        <v>13.658553001913083</v>
      </c>
    </row>
    <row r="40" spans="1:6" ht="11.45" customHeight="1" x14ac:dyDescent="0.2">
      <c r="A40" s="24">
        <f>IF(D40&lt;&gt;"",COUNTA($D$10:D40),"")</f>
        <v>31</v>
      </c>
      <c r="B40" s="36">
        <v>2021</v>
      </c>
      <c r="C40" s="80">
        <v>77.8</v>
      </c>
      <c r="D40" s="80">
        <v>22.2</v>
      </c>
      <c r="E40" s="80">
        <v>78.900000000000006</v>
      </c>
      <c r="F40" s="80">
        <v>21.1</v>
      </c>
    </row>
    <row r="41" spans="1:6" ht="11.45" customHeight="1" x14ac:dyDescent="0.2">
      <c r="A41" s="24">
        <f>IF(D41&lt;&gt;"",COUNTA($D$10:D41),"")</f>
        <v>32</v>
      </c>
      <c r="B41" s="36">
        <v>2022</v>
      </c>
      <c r="C41" s="80">
        <v>82.3</v>
      </c>
      <c r="D41" s="80">
        <v>17.7</v>
      </c>
      <c r="E41" s="80">
        <v>83.2</v>
      </c>
      <c r="F41" s="80">
        <v>16.8</v>
      </c>
    </row>
    <row r="42" spans="1:6" ht="11.45" customHeight="1" x14ac:dyDescent="0.2">
      <c r="A42" s="24">
        <f>IF(D42&lt;&gt;"",COUNTA($D$10:D42),"")</f>
        <v>33</v>
      </c>
      <c r="B42" s="36">
        <v>2023</v>
      </c>
      <c r="C42" s="80">
        <v>87.7</v>
      </c>
      <c r="D42" s="80">
        <v>12.3</v>
      </c>
      <c r="E42" s="80">
        <v>88.3</v>
      </c>
      <c r="F42" s="80">
        <v>11.7</v>
      </c>
    </row>
    <row r="43" spans="1:6" ht="11.45" customHeight="1" x14ac:dyDescent="0.2"/>
    <row r="44" spans="1:6" ht="11.45" customHeight="1" x14ac:dyDescent="0.2"/>
    <row r="45" spans="1:6" ht="11.45" customHeight="1" x14ac:dyDescent="0.2"/>
    <row r="46" spans="1:6" ht="11.45" customHeight="1" x14ac:dyDescent="0.2"/>
    <row r="47" spans="1:6" ht="11.45" customHeight="1" x14ac:dyDescent="0.2"/>
    <row r="48" spans="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1">
    <mergeCell ref="A1:B1"/>
    <mergeCell ref="C1:F1"/>
    <mergeCell ref="E3:E6"/>
    <mergeCell ref="C7:F7"/>
    <mergeCell ref="A2:A7"/>
    <mergeCell ref="B2:B7"/>
    <mergeCell ref="C3:C6"/>
    <mergeCell ref="D3:D6"/>
    <mergeCell ref="C2:D2"/>
    <mergeCell ref="E2:F2"/>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2023 00&amp;R&amp;"-,Standard"&amp;7&amp;P</oddFooter>
    <evenFooter>&amp;L&amp;"-,Standard"&amp;7&amp;P&amp;R&amp;"-,Standard"&amp;7StatA MV, Statistischer Bericht E4331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zoomScale="140" zoomScaleNormal="140" workbookViewId="0">
      <selection sqref="A1:D1"/>
    </sheetView>
  </sheetViews>
  <sheetFormatPr baseColWidth="10" defaultColWidth="11.42578125" defaultRowHeight="12.75" x14ac:dyDescent="0.2"/>
  <cols>
    <col min="1" max="1" width="14.7109375" customWidth="1"/>
    <col min="2" max="2" width="24.7109375" customWidth="1"/>
    <col min="3" max="3" width="25.7109375" customWidth="1"/>
    <col min="4" max="4" width="26.85546875" customWidth="1"/>
  </cols>
  <sheetData>
    <row r="1" spans="1:4" s="2" customFormat="1" ht="30" customHeight="1" x14ac:dyDescent="0.2">
      <c r="A1" s="118" t="s">
        <v>36</v>
      </c>
      <c r="B1" s="118"/>
      <c r="C1" s="118"/>
      <c r="D1" s="118"/>
    </row>
    <row r="2" spans="1:4" x14ac:dyDescent="0.2">
      <c r="A2" s="1"/>
    </row>
    <row r="3" spans="1:4" ht="12" customHeight="1" x14ac:dyDescent="0.2">
      <c r="B3" s="58" t="s">
        <v>74</v>
      </c>
    </row>
    <row r="4" spans="1:4" ht="12" customHeight="1" x14ac:dyDescent="0.2"/>
    <row r="5" spans="1:4" ht="12" customHeight="1" x14ac:dyDescent="0.2"/>
    <row r="6" spans="1:4" ht="12" customHeight="1" x14ac:dyDescent="0.2"/>
    <row r="7" spans="1:4" ht="12" customHeight="1" x14ac:dyDescent="0.2"/>
    <row r="8" spans="1:4" ht="12" customHeight="1" x14ac:dyDescent="0.2"/>
    <row r="9" spans="1:4" ht="12" customHeight="1" x14ac:dyDescent="0.2"/>
    <row r="10" spans="1:4" ht="12" customHeight="1" x14ac:dyDescent="0.2"/>
    <row r="11" spans="1:4" ht="12" customHeight="1" x14ac:dyDescent="0.2"/>
    <row r="12" spans="1:4" ht="12" customHeight="1" x14ac:dyDescent="0.2"/>
    <row r="13" spans="1:4" ht="12" customHeight="1" x14ac:dyDescent="0.2"/>
    <row r="14" spans="1:4" ht="12" customHeight="1" x14ac:dyDescent="0.2"/>
    <row r="15" spans="1:4" ht="12" customHeight="1" x14ac:dyDescent="0.2"/>
    <row r="16" spans="1:4"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ht="12" customHeight="1" x14ac:dyDescent="0.2"/>
    <row r="26" spans="1:1" ht="12" customHeight="1" x14ac:dyDescent="0.2"/>
    <row r="27" spans="1:1" ht="12.75" customHeight="1" x14ac:dyDescent="0.2"/>
    <row r="28" spans="1:1" x14ac:dyDescent="0.2">
      <c r="A28" s="6" t="s">
        <v>75</v>
      </c>
    </row>
    <row r="34" spans="1:4" ht="12.75" customHeight="1" x14ac:dyDescent="0.2"/>
    <row r="35" spans="1:4" ht="12.75" customHeight="1" x14ac:dyDescent="0.2">
      <c r="A35" s="6" t="s">
        <v>76</v>
      </c>
    </row>
    <row r="47" spans="1:4" ht="25.5" x14ac:dyDescent="0.2">
      <c r="A47" s="53"/>
      <c r="B47" s="52" t="s">
        <v>77</v>
      </c>
      <c r="C47" s="52" t="s">
        <v>78</v>
      </c>
      <c r="D47" s="51" t="s">
        <v>79</v>
      </c>
    </row>
    <row r="48" spans="1:4" ht="30" customHeight="1" x14ac:dyDescent="0.2">
      <c r="A48" s="50" t="s">
        <v>80</v>
      </c>
      <c r="B48" s="49" t="s">
        <v>81</v>
      </c>
      <c r="C48" s="49" t="s">
        <v>82</v>
      </c>
      <c r="D48" s="48" t="s">
        <v>83</v>
      </c>
    </row>
    <row r="49" spans="1:4" x14ac:dyDescent="0.2">
      <c r="A49" s="47" t="s">
        <v>84</v>
      </c>
      <c r="B49" s="46" t="s">
        <v>85</v>
      </c>
      <c r="C49" s="46" t="s">
        <v>86</v>
      </c>
      <c r="D49" s="45"/>
    </row>
    <row r="50" spans="1:4" x14ac:dyDescent="0.2">
      <c r="A50" s="47" t="s">
        <v>87</v>
      </c>
      <c r="B50" s="46" t="s">
        <v>88</v>
      </c>
      <c r="C50" s="46" t="s">
        <v>88</v>
      </c>
      <c r="D50" s="45"/>
    </row>
  </sheetData>
  <mergeCells count="1">
    <mergeCell ref="A1:D1"/>
  </mergeCells>
  <hyperlinks>
    <hyperlink ref="A35" r:id="rId1" display="https://www.gesetze-im-internet.de "/>
    <hyperlink ref="A2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E4331 2023 00&amp;R&amp;"-,Standard"&amp;7&amp;P</oddFooter>
    <evenFooter>&amp;L&amp;"-,Standard"&amp;7&amp;P&amp;R&amp;"-,Standard"&amp;7StatA MV, Statistischer Bericht E4331 2023 00</evenFooter>
  </headerFooter>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zoomScale="140" zoomScaleNormal="140" workbookViewId="0"/>
  </sheetViews>
  <sheetFormatPr baseColWidth="10" defaultColWidth="11.42578125" defaultRowHeight="12.75" x14ac:dyDescent="0.2"/>
  <cols>
    <col min="1" max="1" width="95.7109375" customWidth="1"/>
  </cols>
  <sheetData>
    <row r="1" spans="1:2" s="2" customFormat="1" ht="30" customHeight="1" x14ac:dyDescent="0.2">
      <c r="A1" s="20" t="s">
        <v>37</v>
      </c>
    </row>
    <row r="2" spans="1:2" ht="12" customHeight="1" x14ac:dyDescent="0.2"/>
    <row r="3" spans="1:2" ht="12" customHeight="1" x14ac:dyDescent="0.2">
      <c r="B3" s="58"/>
    </row>
    <row r="4" spans="1:2" ht="12" customHeight="1" x14ac:dyDescent="0.2"/>
    <row r="5" spans="1:2" ht="12" customHeight="1" x14ac:dyDescent="0.2"/>
    <row r="6" spans="1:2" ht="12" customHeight="1" x14ac:dyDescent="0.2"/>
    <row r="7" spans="1:2" ht="12" customHeight="1" x14ac:dyDescent="0.2"/>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2023 00&amp;R&amp;"-,Standard"&amp;7&amp;P</oddFooter>
    <evenFooter>&amp;L&amp;"-,Standard"&amp;7&amp;P&amp;R&amp;"-,Standard"&amp;7StatA MV, Statistischer Bericht E4331 2023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zoomScale="140" zoomScaleNormal="140" workbookViewId="0">
      <selection sqref="A1:C1"/>
    </sheetView>
  </sheetViews>
  <sheetFormatPr baseColWidth="10" defaultColWidth="11.42578125" defaultRowHeight="12.75" x14ac:dyDescent="0.2"/>
  <cols>
    <col min="1" max="1" width="7.7109375" style="54" customWidth="1"/>
    <col min="2" max="2" width="20.7109375" style="54" customWidth="1"/>
    <col min="3" max="3" width="63.7109375" style="54" customWidth="1"/>
    <col min="4" max="16384" width="11.42578125" style="54"/>
  </cols>
  <sheetData>
    <row r="1" spans="1:3" ht="30" customHeight="1" x14ac:dyDescent="0.2">
      <c r="A1" s="118" t="s">
        <v>38</v>
      </c>
      <c r="B1" s="118"/>
      <c r="C1" s="118"/>
    </row>
    <row r="3" spans="1:3" ht="13.15" customHeight="1" x14ac:dyDescent="0.2">
      <c r="A3" s="130" t="s">
        <v>89</v>
      </c>
      <c r="B3" s="131"/>
      <c r="C3" s="130"/>
    </row>
    <row r="4" spans="1:3" x14ac:dyDescent="0.2">
      <c r="A4" s="129"/>
      <c r="B4" s="129"/>
      <c r="C4" s="129"/>
    </row>
    <row r="5" spans="1:3" ht="12" customHeight="1" x14ac:dyDescent="0.2">
      <c r="A5" s="132" t="s">
        <v>90</v>
      </c>
      <c r="B5" s="132"/>
      <c r="C5" s="132"/>
    </row>
    <row r="6" spans="1:3" ht="13.15" customHeight="1" x14ac:dyDescent="0.2">
      <c r="A6" s="133" t="s">
        <v>91</v>
      </c>
      <c r="B6" s="119"/>
      <c r="C6" s="119"/>
    </row>
    <row r="7" spans="1:3" x14ac:dyDescent="0.2">
      <c r="A7" s="62"/>
      <c r="B7" s="62"/>
      <c r="C7" s="62"/>
    </row>
    <row r="8" spans="1:3" x14ac:dyDescent="0.2">
      <c r="A8" s="44" t="s">
        <v>92</v>
      </c>
      <c r="B8" s="127" t="s">
        <v>93</v>
      </c>
      <c r="C8" s="127"/>
    </row>
    <row r="9" spans="1:3" x14ac:dyDescent="0.2">
      <c r="A9" s="44" t="s">
        <v>94</v>
      </c>
      <c r="B9" s="127" t="s">
        <v>95</v>
      </c>
      <c r="C9" s="127"/>
    </row>
    <row r="10" spans="1:3" x14ac:dyDescent="0.2">
      <c r="A10" s="44"/>
      <c r="B10" s="63" t="s">
        <v>96</v>
      </c>
      <c r="C10" s="63"/>
    </row>
    <row r="11" spans="1:3" x14ac:dyDescent="0.2">
      <c r="A11" s="44" t="s">
        <v>97</v>
      </c>
      <c r="B11" s="63" t="s">
        <v>98</v>
      </c>
      <c r="C11" s="63"/>
    </row>
    <row r="12" spans="1:3" x14ac:dyDescent="0.2">
      <c r="A12" s="44" t="s">
        <v>99</v>
      </c>
      <c r="B12" s="127" t="s">
        <v>100</v>
      </c>
      <c r="C12" s="127"/>
    </row>
    <row r="13" spans="1:3" x14ac:dyDescent="0.2">
      <c r="A13" s="44" t="s">
        <v>101</v>
      </c>
      <c r="B13" s="127" t="s">
        <v>102</v>
      </c>
      <c r="C13" s="127"/>
    </row>
    <row r="14" spans="1:3" x14ac:dyDescent="0.2">
      <c r="A14" s="44"/>
      <c r="B14" s="63"/>
      <c r="C14" s="63"/>
    </row>
    <row r="15" spans="1:3" x14ac:dyDescent="0.2">
      <c r="A15" s="63" t="s">
        <v>103</v>
      </c>
      <c r="B15" s="55"/>
      <c r="C15" s="63"/>
    </row>
    <row r="16" spans="1:3" x14ac:dyDescent="0.2">
      <c r="A16" s="63"/>
      <c r="B16" s="63" t="s">
        <v>104</v>
      </c>
      <c r="C16" s="63"/>
    </row>
    <row r="17" spans="1:3" x14ac:dyDescent="0.2">
      <c r="A17" s="56"/>
      <c r="B17" s="63" t="s">
        <v>105</v>
      </c>
      <c r="C17" s="63"/>
    </row>
    <row r="18" spans="1:3" x14ac:dyDescent="0.2">
      <c r="A18" s="56"/>
      <c r="B18" s="63" t="s">
        <v>106</v>
      </c>
      <c r="C18" s="63"/>
    </row>
    <row r="19" spans="1:3" x14ac:dyDescent="0.2">
      <c r="A19" s="56"/>
      <c r="B19" s="63"/>
      <c r="C19" s="63"/>
    </row>
    <row r="20" spans="1:3" x14ac:dyDescent="0.2">
      <c r="A20" s="128" t="s">
        <v>107</v>
      </c>
      <c r="B20" s="129"/>
      <c r="C20" s="129"/>
    </row>
    <row r="21" spans="1:3" x14ac:dyDescent="0.2">
      <c r="A21" s="43"/>
      <c r="B21" s="42"/>
      <c r="C21" s="42"/>
    </row>
    <row r="22" spans="1:3" ht="24.95" customHeight="1" x14ac:dyDescent="0.2">
      <c r="A22" s="122" t="s">
        <v>108</v>
      </c>
      <c r="B22" s="123"/>
      <c r="C22" s="123"/>
    </row>
    <row r="23" spans="1:3" ht="12.75" customHeight="1" x14ac:dyDescent="0.2">
      <c r="A23" s="126" t="s">
        <v>109</v>
      </c>
      <c r="B23" s="126"/>
      <c r="C23" s="126"/>
    </row>
    <row r="24" spans="1:3" x14ac:dyDescent="0.2">
      <c r="A24" s="119"/>
      <c r="B24" s="120"/>
      <c r="C24" s="120"/>
    </row>
    <row r="25" spans="1:3" ht="13.15" customHeight="1" x14ac:dyDescent="0.2">
      <c r="A25" s="121" t="s">
        <v>110</v>
      </c>
      <c r="B25" s="121"/>
      <c r="C25" s="121"/>
    </row>
    <row r="26" spans="1:3" x14ac:dyDescent="0.2">
      <c r="A26" s="121"/>
      <c r="B26" s="121"/>
      <c r="C26" s="121"/>
    </row>
    <row r="27" spans="1:3" ht="24.95" customHeight="1" x14ac:dyDescent="0.2">
      <c r="A27" s="124" t="s">
        <v>111</v>
      </c>
      <c r="B27" s="120"/>
      <c r="C27" s="120"/>
    </row>
    <row r="28" spans="1:3" x14ac:dyDescent="0.2">
      <c r="A28" s="125" t="s">
        <v>112</v>
      </c>
      <c r="B28" s="120"/>
      <c r="C28" s="120"/>
    </row>
    <row r="29" spans="1:3" ht="13.15" customHeight="1" x14ac:dyDescent="0.2">
      <c r="A29" s="119"/>
      <c r="B29" s="120"/>
      <c r="C29" s="120"/>
    </row>
    <row r="30" spans="1:3" x14ac:dyDescent="0.2">
      <c r="A30" s="124" t="s">
        <v>113</v>
      </c>
      <c r="B30" s="120"/>
      <c r="C30" s="120"/>
    </row>
    <row r="31" spans="1:3" ht="13.15" customHeight="1" x14ac:dyDescent="0.2">
      <c r="A31" s="119"/>
      <c r="B31" s="120"/>
      <c r="C31" s="120"/>
    </row>
    <row r="32" spans="1:3" x14ac:dyDescent="0.2">
      <c r="A32" s="3"/>
      <c r="B32" s="3" t="s">
        <v>114</v>
      </c>
      <c r="C32" s="6" t="s">
        <v>115</v>
      </c>
    </row>
    <row r="33" spans="1:3" x14ac:dyDescent="0.2">
      <c r="A33" s="3"/>
      <c r="B33" s="3"/>
      <c r="C33" s="3" t="s">
        <v>116</v>
      </c>
    </row>
    <row r="34" spans="1:3" x14ac:dyDescent="0.2">
      <c r="A34" s="3"/>
      <c r="B34" s="3"/>
      <c r="C34" s="3"/>
    </row>
    <row r="35" spans="1:3" x14ac:dyDescent="0.2">
      <c r="A35" s="3"/>
      <c r="B35" s="3" t="s">
        <v>117</v>
      </c>
      <c r="C35" s="6" t="s">
        <v>118</v>
      </c>
    </row>
    <row r="36" spans="1:3" x14ac:dyDescent="0.2">
      <c r="A36" s="4"/>
      <c r="B36" s="4"/>
      <c r="C36" s="3" t="s">
        <v>119</v>
      </c>
    </row>
    <row r="37" spans="1:3" x14ac:dyDescent="0.2">
      <c r="A37" s="5"/>
      <c r="B37" s="5"/>
      <c r="C37" s="5"/>
    </row>
    <row r="38" spans="1:3" s="57" customFormat="1" x14ac:dyDescent="0.2"/>
    <row r="39" spans="1:3" s="57" customFormat="1" x14ac:dyDescent="0.2"/>
    <row r="40" spans="1:3" s="57" customFormat="1" x14ac:dyDescent="0.2"/>
    <row r="41" spans="1:3" s="57" customFormat="1" x14ac:dyDescent="0.2"/>
    <row r="42" spans="1:3" s="57" customFormat="1" x14ac:dyDescent="0.2"/>
    <row r="43" spans="1:3" s="57" customFormat="1" x14ac:dyDescent="0.2"/>
    <row r="44" spans="1:3" s="57" customFormat="1" x14ac:dyDescent="0.2"/>
    <row r="45" spans="1:3" s="57" customFormat="1" x14ac:dyDescent="0.2"/>
    <row r="46" spans="1:3" s="57" customFormat="1" x14ac:dyDescent="0.2"/>
    <row r="47" spans="1:3" s="57" customFormat="1" x14ac:dyDescent="0.2"/>
    <row r="48" spans="1:3" s="57" customFormat="1" x14ac:dyDescent="0.2"/>
    <row r="49" spans="1:3" s="57" customFormat="1" x14ac:dyDescent="0.2"/>
    <row r="50" spans="1:3" s="57" customFormat="1" x14ac:dyDescent="0.2"/>
    <row r="51" spans="1:3" s="57" customFormat="1" x14ac:dyDescent="0.2"/>
    <row r="52" spans="1:3" s="57" customFormat="1" x14ac:dyDescent="0.2"/>
    <row r="53" spans="1:3" s="57" customFormat="1" x14ac:dyDescent="0.2"/>
    <row r="54" spans="1:3" s="57" customFormat="1" x14ac:dyDescent="0.2"/>
    <row r="55" spans="1:3" s="57" customFormat="1" x14ac:dyDescent="0.2"/>
    <row r="56" spans="1:3" s="57" customFormat="1" x14ac:dyDescent="0.2"/>
    <row r="57" spans="1:3" s="57" customFormat="1" x14ac:dyDescent="0.2"/>
    <row r="58" spans="1:3" s="57" customFormat="1" x14ac:dyDescent="0.2">
      <c r="A58" s="54"/>
      <c r="B58" s="54"/>
      <c r="C58" s="54"/>
    </row>
  </sheetData>
  <mergeCells count="20">
    <mergeCell ref="A1:C1"/>
    <mergeCell ref="B9:C9"/>
    <mergeCell ref="B12:C12"/>
    <mergeCell ref="B13:C13"/>
    <mergeCell ref="A20:C20"/>
    <mergeCell ref="A3:C3"/>
    <mergeCell ref="A4:C4"/>
    <mergeCell ref="A5:C5"/>
    <mergeCell ref="A6:C6"/>
    <mergeCell ref="B8:C8"/>
    <mergeCell ref="A24:C24"/>
    <mergeCell ref="A25:C25"/>
    <mergeCell ref="A22:C22"/>
    <mergeCell ref="A30:C30"/>
    <mergeCell ref="A31:C31"/>
    <mergeCell ref="A27:C27"/>
    <mergeCell ref="A28:C28"/>
    <mergeCell ref="A29:C29"/>
    <mergeCell ref="A26:C26"/>
    <mergeCell ref="A23:C23"/>
  </mergeCells>
  <hyperlinks>
    <hyperlink ref="A28" r:id="rId1"/>
    <hyperlink ref="C32" r:id="rId2"/>
    <hyperlink ref="C35" r:id="rId3"/>
    <hyperlink ref="A23" r:id="rId4"/>
    <hyperlink ref="A6"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E4331 2023 00&amp;R&amp;"-,Standard"&amp;7&amp;P</oddFooter>
    <evenFooter>&amp;L&amp;"-,Standard"&amp;7&amp;P&amp;R&amp;"-,Standard"&amp;7StatA MV, Statistischer Bericht E4331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Deckblatt</vt:lpstr>
      <vt:lpstr>Inhalt</vt:lpstr>
      <vt:lpstr>1 </vt:lpstr>
      <vt:lpstr>2</vt:lpstr>
      <vt:lpstr>3</vt:lpstr>
      <vt:lpstr>Methodik</vt:lpstr>
      <vt:lpstr>Glossar</vt:lpstr>
      <vt:lpstr>Mehr zum Thema</vt:lpstr>
      <vt:lpstr>'1 '!Print_Titles</vt:lpstr>
      <vt:lpstr>'2'!Print_Titles</vt:lpstr>
      <vt:lpstr>'3'!Print_Titles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E4331 Stromerzeugung 2023</dc:title>
  <dc:subject>Energie- und Wasserversorgung</dc:subject>
  <dc:creator>FB 430</dc:creator>
  <cp:keywords/>
  <dc:description/>
  <cp:lastModifiedBy>Doll-Enderle, Daniela</cp:lastModifiedBy>
  <cp:revision/>
  <cp:lastPrinted>2025-10-09T06:38:46Z</cp:lastPrinted>
  <dcterms:created xsi:type="dcterms:W3CDTF">2017-10-12T11:46:19Z</dcterms:created>
  <dcterms:modified xsi:type="dcterms:W3CDTF">2025-10-09T06:40:04Z</dcterms:modified>
  <cp:category/>
  <cp:contentStatus/>
</cp:coreProperties>
</file>